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5480" windowHeight="7530" tabRatio="858" activeTab="0"/>
  </bookViews>
  <sheets>
    <sheet name="ведомственная" sheetId="1" r:id="rId1"/>
  </sheets>
  <definedNames>
    <definedName name="_xlnm.Print_Titles" localSheetId="0">'ведомственная'!$7:$9</definedName>
    <definedName name="_xlnm.Print_Area" localSheetId="0">'ведомственная'!$A$1:$H$259</definedName>
  </definedNames>
  <calcPr fullCalcOnLoad="1"/>
</workbook>
</file>

<file path=xl/sharedStrings.xml><?xml version="1.0" encoding="utf-8"?>
<sst xmlns="http://schemas.openxmlformats.org/spreadsheetml/2006/main" count="1219" uniqueCount="222">
  <si>
    <t>№</t>
  </si>
  <si>
    <t>Наименование</t>
  </si>
  <si>
    <t>Коды</t>
  </si>
  <si>
    <t xml:space="preserve">Годовой объем </t>
  </si>
  <si>
    <t>ГРС</t>
  </si>
  <si>
    <t>Целевая статья</t>
  </si>
  <si>
    <t>Вид расходов</t>
  </si>
  <si>
    <t>3</t>
  </si>
  <si>
    <t>4</t>
  </si>
  <si>
    <t>5</t>
  </si>
  <si>
    <t>6</t>
  </si>
  <si>
    <t>957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</si>
  <si>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</si>
  <si>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</si>
  <si>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</si>
  <si>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</si>
  <si>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</si>
  <si>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</si>
  <si>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</si>
  <si>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</si>
  <si>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Коммунальное хозяйство</t>
  </si>
  <si>
    <t>Благоустройство</t>
  </si>
  <si>
    <t>08</t>
  </si>
  <si>
    <t>10</t>
  </si>
  <si>
    <t>ВСЕГО   РАСХОДОВ:</t>
  </si>
  <si>
    <t>11</t>
  </si>
  <si>
    <t>Уличное освещение</t>
  </si>
  <si>
    <t>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</si>
  <si>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</si>
  <si>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</si>
  <si>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</si>
  <si>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</si>
  <si>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300</t>
  </si>
  <si>
    <t>Непрограммные расходы</t>
  </si>
  <si>
    <t>800</t>
  </si>
  <si>
    <t>Администрация Новолесновского сельского поселения ЕМР</t>
  </si>
  <si>
    <t>Собрание депутатов Новолесновского сельского поселения ЕМР</t>
  </si>
  <si>
    <t>МКУК СДК п.Лесной Новолесновского СП</t>
  </si>
  <si>
    <t>Культура</t>
  </si>
  <si>
    <t>Подраз- дел</t>
  </si>
  <si>
    <t>Раздел</t>
  </si>
  <si>
    <t>Глава сельского поселения, исполняющий полномочия председателя Собрания депутатов сельского поселения</t>
  </si>
  <si>
    <t>04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</si>
  <si>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</si>
  <si>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Резервный фонд администрации</t>
  </si>
  <si>
    <t>13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</si>
  <si>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</si>
  <si>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</si>
  <si>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противопожарной безопасности</t>
  </si>
  <si>
    <t>Национальная экономика</t>
  </si>
  <si>
    <t>00</t>
  </si>
  <si>
    <t>05</t>
  </si>
  <si>
    <t>Мероприятия в области коммунального хозяйства</t>
  </si>
  <si>
    <t>Непрограммные расходы, из них:</t>
  </si>
  <si>
    <t>Расходы на обеспечение деятельности учреждений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</si>
  <si>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</si>
  <si>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</si>
  <si>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ЖИЛИЩНО-КОММУНАЛЬНОЕ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</si>
  <si>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</si>
  <si>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</si>
  <si>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</si>
  <si>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КУЛЬТУРА, КИНЕМАТОГРАФИЯ</t>
  </si>
  <si>
    <t>Расходы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</si>
  <si>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Глава местной администрации</t>
  </si>
  <si>
    <t>Жилищное хозяйство</t>
  </si>
  <si>
    <t>Расходы в целях софинансирования расходных обязательств муниципальных образований, связанных с проведением капитального ремонта в многоквартирных домах</t>
  </si>
  <si>
    <t>Расходы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</si>
  <si>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в т.ч.перечисление в Фонд капитального ремонта</t>
  </si>
  <si>
    <t>244</t>
  </si>
  <si>
    <t>Резервные средства</t>
  </si>
  <si>
    <t>870</t>
  </si>
  <si>
    <t>Пособия, компенсации, меры социальной поддержки по публичным нормативным обязательствам</t>
  </si>
  <si>
    <t>313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</si>
  <si>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</si>
  <si>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</si>
  <si>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</si>
  <si>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</si>
  <si>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</si>
  <si>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</si>
  <si>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</si>
  <si>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</si>
  <si>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99 0 00 00000</t>
  </si>
  <si>
    <t>99 0 00 12010</t>
  </si>
  <si>
    <t>99 0 00 10030</t>
  </si>
  <si>
    <t>99 0 00 10070</t>
  </si>
  <si>
    <t>99 0 00 10010</t>
  </si>
  <si>
    <t>99 0 00 10100</t>
  </si>
  <si>
    <t>99 0 00 40080</t>
  </si>
  <si>
    <t>99 0 00 51180</t>
  </si>
  <si>
    <t>99 0 00 12520</t>
  </si>
  <si>
    <t>99 0 00 12610</t>
  </si>
  <si>
    <t>99 0 00 12620</t>
  </si>
  <si>
    <t>99 0 00 12710</t>
  </si>
  <si>
    <t>99 0 00 40240</t>
  </si>
  <si>
    <t>99 0 00 11010</t>
  </si>
  <si>
    <t>Обеспечение хозяйственного обслуживания учреждения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</si>
  <si>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</si>
  <si>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(муниципальными) органов</t>
  </si>
  <si>
    <t>120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</si>
  <si>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</si>
  <si>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</si>
  <si>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</si>
  <si>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122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</si>
  <si>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</si>
  <si>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(муниципальными) органов</t>
  </si>
  <si>
    <t xml:space="preserve">Фонд оплаты труда учреждений </t>
  </si>
  <si>
    <t>Пенсионное обеспечение</t>
  </si>
  <si>
    <t>Доплата к пенсии муниципальных служащих в Новолесновском сельском поселении</t>
  </si>
  <si>
    <t>99 0 00 20390</t>
  </si>
  <si>
    <t>Пособия, компенсации и иные выплаты гражданам, кроме публичных нормативных обязательств</t>
  </si>
  <si>
    <t>321</t>
  </si>
  <si>
    <t>Социальное обеспечение  и иные выплаты населению</t>
  </si>
  <si>
    <t>Иные выплаты персоналу учреждений, за исключением фонда оплаты труда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</si>
  <si>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</si>
  <si>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</si>
  <si>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240</t>
  </si>
  <si>
    <t>310</t>
  </si>
  <si>
    <t>320</t>
  </si>
  <si>
    <t>Закупка товаров, работ и услуг для обеспечения государственных (муниципальных) нужд</t>
  </si>
  <si>
    <t>Подпрограмма 1 "Энергосбережение и повышение энергетической эффективности"</t>
  </si>
  <si>
    <t>в том числе:</t>
  </si>
  <si>
    <t>Проведение мероприятий ремонт ветхих и аварийных сетей</t>
  </si>
  <si>
    <t>за счет местного бюджета</t>
  </si>
  <si>
    <t>02 0 00 00000</t>
  </si>
  <si>
    <t>02 1 00 00000</t>
  </si>
  <si>
    <t>02 1 02 00000</t>
  </si>
  <si>
    <t>Муниципальная программа "Развитие транспортной системы в Новолесновском сельском поселении"</t>
  </si>
  <si>
    <t>Расходы на выполнение полномочий в рамках муниципальной программы «Развитие транспортной системы в Новолесновском сельском поселении»</t>
  </si>
  <si>
    <t>11 0 00 00000</t>
  </si>
  <si>
    <t>Муниципальная программа "Совершенствование управления муниципальным имуществом Новолесновского сельского поселения"</t>
  </si>
  <si>
    <t>05 0 00 00000</t>
  </si>
  <si>
    <t>Подпрограмма 1 "Управление и распоряжение объектами недвижемого имущества муниципальной собственности"</t>
  </si>
  <si>
    <t>05 1 00 00000</t>
  </si>
  <si>
    <t>Расходы на выполнение полномочий в рамках муниципальной программы «Совершенствование управления муниципальным имуществом Новолесновского сельского поселения»</t>
  </si>
  <si>
    <t>Основное мероприятие "Содержание,  капитальный, текущий ремонт объектов нежилого фонда муниципальной собственности"</t>
  </si>
  <si>
    <t>05 1 02 00000</t>
  </si>
  <si>
    <t>05 1 02 12760</t>
  </si>
  <si>
    <t>Основное мероприятие "Содержание,  капитальный, текущий ремонт жилых зданий, помещений, в том числе муниципального жилищного фонда"</t>
  </si>
  <si>
    <t>05 1 03 00000</t>
  </si>
  <si>
    <t>05 1 03 12760</t>
  </si>
  <si>
    <t>Основное мероприятие "Специализированные работы, услуги (межевание, кадастровые работы, оценка и т. п.)</t>
  </si>
  <si>
    <t>06</t>
  </si>
  <si>
    <t>СОЦИАЛЬНАЯ ПОЛИТИКА</t>
  </si>
  <si>
    <t xml:space="preserve">Прочая закупка товаров, работ и услуг </t>
  </si>
  <si>
    <t>Подпрограмма 1 "Развитие дорожного хозяйства"</t>
  </si>
  <si>
    <t>11 1 00 00000</t>
  </si>
  <si>
    <t>Капитальный ремонт, ремонт и содержание автомобильных дорог общего пользования местного значения (расчистка, грейдирование)</t>
  </si>
  <si>
    <t>11 1 03 12780</t>
  </si>
  <si>
    <t>Подрограмма 2 "Обеспечение безопасности дорожного движения"</t>
  </si>
  <si>
    <t>11 2 00 00000</t>
  </si>
  <si>
    <t>Основное мероприятие "Содержание и техническое обслуживание дорожных знаков"</t>
  </si>
  <si>
    <t>11 2 06 00000</t>
  </si>
  <si>
    <t>11 2 06 12780</t>
  </si>
  <si>
    <t>Подпрограмма 2 "Управление  и распоряжение муниципальным имуществом, вовлеченным в земельные правоотношения</t>
  </si>
  <si>
    <t>05 2 00 00000</t>
  </si>
  <si>
    <t>05 2 01 00000</t>
  </si>
  <si>
    <t>05 2 01 12760</t>
  </si>
  <si>
    <t>02 1 02 12630</t>
  </si>
  <si>
    <t>Фонд оплаты труда государственных (муниципальных) органов</t>
  </si>
  <si>
    <t>Другие вопросы в области социальной политики</t>
  </si>
  <si>
    <t>Прочие мероприятия по благоустройству</t>
  </si>
  <si>
    <t>99 0 00 12750</t>
  </si>
  <si>
    <t>Муниципальная программа "Формирование современной городской среды в Новолесновском сельском поселении"</t>
  </si>
  <si>
    <t>13 0 00 00000</t>
  </si>
  <si>
    <t>Расходы на выполнение полномочий в рамках муниципальной программы  «Формирование современной городской среды в Новолесновском сельском поселении»</t>
  </si>
  <si>
    <t>Муниципальная программа "Развитие физической культуры в Новолесновском сельском поселении"</t>
  </si>
  <si>
    <t>Подпрограмма 1 "Развитие физической культуры и массового спорта"</t>
  </si>
  <si>
    <t>Расходы на выполнение полномочий в рамках муниципальной программы  «Развитие физической культуры в Новолесновском сельском поселении»</t>
  </si>
  <si>
    <t>Закупка товаров, работ, услуг для обеспечения государственных (муниципальных) нужд</t>
  </si>
  <si>
    <t>08 0 00 00000</t>
  </si>
  <si>
    <t>08 1 00 00000</t>
  </si>
  <si>
    <t>08 1 01 00000</t>
  </si>
  <si>
    <t>08 1 02 00000</t>
  </si>
  <si>
    <t>08 1 01 12920</t>
  </si>
  <si>
    <t>08 1 02 12920</t>
  </si>
  <si>
    <t>11 1 03 00000</t>
  </si>
  <si>
    <t>за счет краевого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</si>
  <si>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 </t>
  </si>
  <si>
    <t>Мероприятия в рамках муниципальной программы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услугами"</t>
  </si>
  <si>
    <t>Защита населения и территории от чрезвычайных ситуаций природного итехногенного характера, пожарная безопасность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</si>
  <si>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</si>
  <si>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</si>
  <si>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Закупка энергетических ресурсов</t>
  </si>
  <si>
    <t>247</t>
  </si>
  <si>
    <t>Основное мероприятие "Совершенствование материально-технической базы для занятий физической культурой и массовым спортом</t>
  </si>
  <si>
    <t>13 2 00 00000</t>
  </si>
  <si>
    <t xml:space="preserve">Подпрограмма 2 «Современная городская среда в Новолесновском сельском поселении» </t>
  </si>
  <si>
    <t>Основное мероприятие 1 F.2 Региональный проект "Формирование комфортной городской среды" Мероприятие: реализация программ Формирования современной городской среды</t>
  </si>
  <si>
    <t>Основное мероприятие "Физическое восприятие и обеспечение организации физкультурных мероприятий и массовых спортивных мероприятий</t>
  </si>
  <si>
    <t>Расходы на выплаты персоналу государственных (муниципальных) органов</t>
  </si>
  <si>
    <t xml:space="preserve">Приложение 3 к проекту Решения Собрания депутатов Новолесновского сельского поселения   "О бюджете Новолесновского сельского поселения на 2024 год и плановы период 2025-2026 годов" </t>
  </si>
  <si>
    <t>Ведомственная структура расходов на 2024 год</t>
  </si>
  <si>
    <t>Муниципальная программа "Переселение граждан из аварийных жилых домов и непригодных для проживания жилых помещений в Новолесновскм сельском поселении"</t>
  </si>
  <si>
    <t xml:space="preserve">12 0 00 00000 </t>
  </si>
  <si>
    <t>Основное мероприятие "Переселение граждан из аварийных жилых домов и непригодных для проживания жилых помещений"</t>
  </si>
  <si>
    <t>12 0 F3 00000</t>
  </si>
  <si>
    <t>Расходы в рамках регионального проекта «Обеспечение устойчивого сокращения непригодного для проживания жилищного фонда»</t>
  </si>
  <si>
    <t xml:space="preserve">12 0 F3 67483 </t>
  </si>
  <si>
    <t>Капитальные вложения в объект государственной (муниципальной) собственности</t>
  </si>
  <si>
    <t>Бюджетные инвестиции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</si>
  <si>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</si>
  <si>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Другие вопросы в области национальной экономики</t>
  </si>
  <si>
    <t>12</t>
  </si>
  <si>
    <t>Муниципальная  программа "Стимулирование развития жилищного строительства на территории Новолесновского сельского поселения"</t>
  </si>
  <si>
    <t>01 0 00 00000</t>
  </si>
  <si>
    <t>01 0 06 40300</t>
  </si>
  <si>
    <t>01 0 03 40300</t>
  </si>
  <si>
    <t>Расходы на выполнение полномочий в рамках муниципальной программы «Стимулирование развития жилищного строительства на территории Новолесновского сельского поселения»</t>
  </si>
  <si>
    <t>01 0 06 00000</t>
  </si>
  <si>
    <t>Основное мероприятие "Разработка (актуализация) документации по планировке и межеванию территории в Новолесновском сельском поселении"</t>
  </si>
  <si>
    <t xml:space="preserve">12 0 F3 6748S </t>
  </si>
  <si>
    <t>Муниципальная программа "Развитие сельских территорий Новолесновского сельского поселения"</t>
  </si>
  <si>
    <t>Подпрограмма 1. Устойчивое развитие сельских территорий</t>
  </si>
  <si>
    <t>03 1 07 L5765</t>
  </si>
  <si>
    <t>Основное мероприятие "Ремонтно-восстановительные работы улично-дорожной сети и дворовых проездов"</t>
  </si>
  <si>
    <t>Расходы в рамках мероприятий направленных на обеспечение комплексного развития сельских территорий</t>
  </si>
  <si>
    <t>03 0 00 00000</t>
  </si>
  <si>
    <t>03 1 00 00000</t>
  </si>
  <si>
    <t>03 1 07 00000</t>
  </si>
  <si>
    <t>Закупка тваров, работ и услуг в целях капитального ремонта государственного (муниципального имущества</t>
  </si>
  <si>
    <t>13 2 F2 55552</t>
  </si>
  <si>
    <r>
      <rPr>
        <sz val="10"/>
        <rFont val="Times New Roman"/>
        <family val="1"/>
      </rPr>
      <t>Приложение 3 к Решению Собрания депутатов Новолесновского сельского поселения от 29.03.2024 № 5-нд "О внесении изменений в Решение Собрания депутатов Новолесновского сельского поселения от 26.12.2023 № 33-нд "О бюджете Новолесновского сельского поселения на 2024 год на плановый период 2025-2026 годов"</t>
    </r>
    <r>
      <rPr>
        <b/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</si>
</sst>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"/>
    <numFmt numFmtId="173" formatCode="_-* #,##0.00_р_._-;\-* #,##0.00_р_._-;_-* \-??_р_._-;_-@_-"/>
    <numFmt numFmtId="174" formatCode="0.0000"/>
    <numFmt numFmtId="175" formatCode="0.000"/>
    <numFmt numFmtId="176" formatCode="###0.0"/>
    <numFmt numFmtId="177" formatCode="0.00000"/>
    <numFmt numFmtId="178" formatCode="#,##0.000_ ;\-#,##0.000\ "/>
    <numFmt numFmtId="179" formatCode="_-* #,##0.000_р_._-;\-* #,##0.000_р_._-;_-* &quot;-&quot;???_р_._-;_-@_-"/>
    <numFmt numFmtId="180" formatCode="_-* #,##0.00000&quot;р.&quot;_-;\-* #,##0.00000&quot;р.&quot;_-;_-* &quot;-&quot;?????&quot;р.&quot;_-;_-@_-"/>
    <numFmt numFmtId="181" formatCode="_-* #,##0.00000_р_._-;\-* #,##0.00000_р_._-;_-* &quot;-&quot;?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0_р_._-;\-* #,##0.0000_р_._-;_-* &quot;-&quot;????_р_._-;_-@_-"/>
    <numFmt numFmtId="187" formatCode="[$-FC19]d\ mmmm\ yyyy\ &quot;г.&quot;"/>
    <numFmt numFmtId="188" formatCode="_-* #,##0.0000_р_._-;\-* #,##0.0000_р_._-;_-* &quot;-&quot;?????_р_._-;_-@_-"/>
    <numFmt numFmtId="189" formatCode="_-* #,##0.00000_р_._-;\-* #,##0.00000_р_._-;_-* &quot;-&quot;???_р_._-;_-@_-"/>
    <numFmt numFmtId="190" formatCode="_-* #,##0.00_р_._-;\-* #,##0.00_р_._-;_-* &quot;-&quot;???_р_._-;_-@_-"/>
    <numFmt numFmtId="191" formatCode="_-* #,##0.0000_р_._-;\-* #,##0.0000_р_._-;_-* &quot;-&quot;???_р_._-;_-@_-"/>
    <numFmt numFmtId="192" formatCode="_-* #,##0.00000_р_._-;\-* #,##0.00000_р_._-;_-* &quot;-&quot;????_р_._-;_-@_-"/>
    <numFmt numFmtId="193" formatCode="_-* #,##0.0_р_._-;\-* #,##0.0_р_._-;_-* &quot;-&quot;???_р_._-;_-@_-"/>
    <numFmt numFmtId="194" formatCode="_-* #,##0_р_._-;\-* #,##0_р_._-;_-* &quot;-&quot;???_р_._-;_-@_-"/>
    <numFmt numFmtId="195" formatCode="0.0"/>
    <numFmt numFmtId="196" formatCode="#,##0.00000_р_."/>
    <numFmt numFmtId="197" formatCode="#,##0.00000"/>
    <numFmt numFmtId="198" formatCode="_-* #,##0.00000\ _₽_-;\-* #,##0.00000\ _₽_-;_-* &quot;-&quot;?????\ _₽_-;_-@_-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27" fillId="0" borderId="10" xfId="0" applyFont="1" applyFill="1" applyBorder="1" applyAlignment="1">
      <alignment vertical="top"/>
    </xf>
    <xf numFmtId="0" fontId="27" fillId="0" borderId="0" xfId="0" applyFont="1" applyAlignment="1">
      <alignment/>
    </xf>
    <xf numFmtId="175" fontId="1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/>
    </xf>
    <xf numFmtId="0" fontId="28" fillId="0" borderId="0" xfId="0" applyFont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24" borderId="10" xfId="53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right" wrapText="1"/>
    </xf>
    <xf numFmtId="0" fontId="22" fillId="0" borderId="10" xfId="0" applyFont="1" applyFill="1" applyBorder="1" applyAlignment="1">
      <alignment vertical="center" wrapText="1"/>
    </xf>
    <xf numFmtId="49" fontId="22" fillId="24" borderId="10" xfId="53" applyNumberFormat="1" applyFont="1" applyFill="1" applyBorder="1" applyAlignment="1">
      <alignment horizontal="left" vertical="center" wrapText="1"/>
      <protection/>
    </xf>
    <xf numFmtId="49" fontId="22" fillId="24" borderId="14" xfId="53" applyNumberFormat="1" applyFont="1" applyFill="1" applyBorder="1" applyAlignment="1">
      <alignment horizontal="left" vertical="top" wrapText="1"/>
      <protection/>
    </xf>
    <xf numFmtId="49" fontId="22" fillId="24" borderId="10" xfId="53" applyNumberFormat="1" applyFont="1" applyFill="1" applyBorder="1" applyAlignment="1">
      <alignment horizontal="left" vertical="top" wrapText="1"/>
      <protection/>
    </xf>
    <xf numFmtId="49" fontId="26" fillId="24" borderId="10" xfId="53" applyNumberFormat="1" applyFont="1" applyFill="1" applyBorder="1" applyAlignment="1">
      <alignment horizontal="left" vertical="center" wrapText="1"/>
      <protection/>
    </xf>
    <xf numFmtId="49" fontId="22" fillId="24" borderId="15" xfId="53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24" borderId="13" xfId="53" applyNumberFormat="1" applyFont="1" applyFill="1" applyBorder="1" applyAlignment="1">
      <alignment horizontal="left" vertical="top" wrapText="1"/>
      <protection/>
    </xf>
    <xf numFmtId="0" fontId="27" fillId="0" borderId="11" xfId="0" applyFont="1" applyFill="1" applyBorder="1" applyAlignment="1">
      <alignment vertical="top"/>
    </xf>
    <xf numFmtId="0" fontId="27" fillId="0" borderId="13" xfId="0" applyFont="1" applyFill="1" applyBorder="1" applyAlignment="1">
      <alignment vertical="top"/>
    </xf>
    <xf numFmtId="0" fontId="22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22" fillId="0" borderId="16" xfId="0" applyFont="1" applyFill="1" applyBorder="1" applyAlignment="1">
      <alignment wrapText="1"/>
    </xf>
    <xf numFmtId="0" fontId="19" fillId="0" borderId="12" xfId="0" applyFont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27" fillId="0" borderId="12" xfId="0" applyFont="1" applyFill="1" applyBorder="1" applyAlignment="1">
      <alignment vertical="top"/>
    </xf>
    <xf numFmtId="0" fontId="19" fillId="0" borderId="12" xfId="0" applyNumberFormat="1" applyFont="1" applyFill="1" applyBorder="1" applyAlignment="1">
      <alignment horizontal="center" vertical="center" wrapText="1"/>
    </xf>
    <xf numFmtId="49" fontId="22" fillId="24" borderId="12" xfId="53" applyNumberFormat="1" applyFont="1" applyFill="1" applyBorder="1" applyAlignment="1">
      <alignment horizontal="left" vertical="top" wrapText="1"/>
      <protection/>
    </xf>
    <xf numFmtId="175" fontId="19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/>
    </xf>
    <xf numFmtId="0" fontId="0" fillId="0" borderId="19" xfId="0" applyFont="1" applyBorder="1" applyAlignment="1">
      <alignment/>
    </xf>
    <xf numFmtId="49" fontId="19" fillId="0" borderId="20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top"/>
    </xf>
    <xf numFmtId="1" fontId="19" fillId="0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23" xfId="0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top"/>
    </xf>
    <xf numFmtId="0" fontId="29" fillId="0" borderId="0" xfId="0" applyFont="1" applyAlignment="1">
      <alignment/>
    </xf>
    <xf numFmtId="175" fontId="26" fillId="0" borderId="10" xfId="0" applyNumberFormat="1" applyFont="1" applyFill="1" applyBorder="1" applyAlignment="1">
      <alignment vertical="center" wrapText="1"/>
    </xf>
    <xf numFmtId="175" fontId="25" fillId="0" borderId="1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49" fontId="19" fillId="0" borderId="16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49" fontId="22" fillId="24" borderId="19" xfId="53" applyNumberFormat="1" applyFont="1" applyFill="1" applyBorder="1" applyAlignment="1">
      <alignment horizontal="left" vertical="top" wrapText="1"/>
      <protection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49" fontId="22" fillId="24" borderId="12" xfId="53" applyNumberFormat="1" applyFont="1" applyFill="1" applyBorder="1" applyAlignment="1">
      <alignment horizontal="right" vertical="top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22" fillId="24" borderId="12" xfId="53" applyNumberFormat="1" applyFont="1" applyFill="1" applyBorder="1" applyAlignment="1">
      <alignment horizontal="right" vertical="center" wrapText="1"/>
      <protection/>
    </xf>
    <xf numFmtId="0" fontId="22" fillId="0" borderId="21" xfId="0" applyFont="1" applyFill="1" applyBorder="1" applyAlignment="1">
      <alignment wrapText="1"/>
    </xf>
    <xf numFmtId="196" fontId="19" fillId="0" borderId="14" xfId="61" applyNumberFormat="1" applyFont="1" applyFill="1" applyBorder="1" applyAlignment="1" applyProtection="1">
      <alignment horizontal="right" vertical="center" wrapText="1"/>
      <protection/>
    </xf>
    <xf numFmtId="196" fontId="25" fillId="0" borderId="10" xfId="0" applyNumberFormat="1" applyFont="1" applyBorder="1" applyAlignment="1">
      <alignment horizontal="right" vertical="center" wrapText="1"/>
    </xf>
    <xf numFmtId="196" fontId="25" fillId="0" borderId="10" xfId="61" applyNumberFormat="1" applyFont="1" applyFill="1" applyBorder="1" applyAlignment="1" applyProtection="1">
      <alignment horizontal="right" vertical="center" wrapText="1"/>
      <protection/>
    </xf>
    <xf numFmtId="196" fontId="19" fillId="0" borderId="10" xfId="0" applyNumberFormat="1" applyFont="1" applyBorder="1" applyAlignment="1">
      <alignment horizontal="right" vertical="center" wrapText="1"/>
    </xf>
    <xf numFmtId="196" fontId="19" fillId="0" borderId="10" xfId="61" applyNumberFormat="1" applyFont="1" applyFill="1" applyBorder="1" applyAlignment="1" applyProtection="1">
      <alignment horizontal="right" vertical="center" wrapText="1"/>
      <protection/>
    </xf>
    <xf numFmtId="196" fontId="19" fillId="0" borderId="0" xfId="0" applyNumberFormat="1" applyFont="1" applyAlignment="1">
      <alignment horizontal="right" vertical="center"/>
    </xf>
    <xf numFmtId="196" fontId="19" fillId="0" borderId="11" xfId="61" applyNumberFormat="1" applyFont="1" applyFill="1" applyBorder="1" applyAlignment="1" applyProtection="1">
      <alignment horizontal="right" vertical="center" wrapText="1"/>
      <protection/>
    </xf>
    <xf numFmtId="196" fontId="19" fillId="0" borderId="12" xfId="61" applyNumberFormat="1" applyFont="1" applyFill="1" applyBorder="1" applyAlignment="1" applyProtection="1">
      <alignment horizontal="right" vertical="center" wrapText="1"/>
      <protection/>
    </xf>
    <xf numFmtId="196" fontId="19" fillId="0" borderId="16" xfId="61" applyNumberFormat="1" applyFont="1" applyFill="1" applyBorder="1" applyAlignment="1" applyProtection="1">
      <alignment horizontal="right" vertical="center" wrapText="1"/>
      <protection/>
    </xf>
    <xf numFmtId="196" fontId="19" fillId="0" borderId="19" xfId="61" applyNumberFormat="1" applyFont="1" applyFill="1" applyBorder="1" applyAlignment="1" applyProtection="1">
      <alignment horizontal="right" vertical="center" wrapText="1"/>
      <protection/>
    </xf>
    <xf numFmtId="196" fontId="19" fillId="0" borderId="19" xfId="0" applyNumberFormat="1" applyFont="1" applyBorder="1" applyAlignment="1">
      <alignment horizontal="right" vertical="center" wrapText="1"/>
    </xf>
    <xf numFmtId="196" fontId="19" fillId="0" borderId="13" xfId="61" applyNumberFormat="1" applyFont="1" applyFill="1" applyBorder="1" applyAlignment="1" applyProtection="1">
      <alignment horizontal="right" vertical="center" wrapText="1"/>
      <protection/>
    </xf>
    <xf numFmtId="181" fontId="19" fillId="0" borderId="12" xfId="61" applyNumberFormat="1" applyFont="1" applyFill="1" applyBorder="1" applyAlignment="1" applyProtection="1">
      <alignment horizontal="right" vertical="center" wrapText="1"/>
      <protection/>
    </xf>
    <xf numFmtId="181" fontId="19" fillId="0" borderId="21" xfId="61" applyNumberFormat="1" applyFont="1" applyFill="1" applyBorder="1" applyAlignment="1" applyProtection="1">
      <alignment horizontal="right" vertical="center" wrapText="1"/>
      <protection/>
    </xf>
    <xf numFmtId="196" fontId="19" fillId="0" borderId="23" xfId="61" applyNumberFormat="1" applyFont="1" applyFill="1" applyBorder="1" applyAlignment="1" applyProtection="1">
      <alignment horizontal="right" vertical="center" wrapText="1"/>
      <protection/>
    </xf>
    <xf numFmtId="196" fontId="25" fillId="0" borderId="12" xfId="61" applyNumberFormat="1" applyFont="1" applyFill="1" applyBorder="1" applyAlignment="1" applyProtection="1">
      <alignment horizontal="right" vertical="center" wrapText="1"/>
      <protection/>
    </xf>
    <xf numFmtId="196" fontId="25" fillId="0" borderId="22" xfId="61" applyNumberFormat="1" applyFont="1" applyFill="1" applyBorder="1" applyAlignment="1" applyProtection="1">
      <alignment horizontal="right" vertical="center" wrapText="1"/>
      <protection/>
    </xf>
    <xf numFmtId="196" fontId="19" fillId="0" borderId="27" xfId="0" applyNumberFormat="1" applyFont="1" applyBorder="1" applyAlignment="1">
      <alignment horizontal="right" vertical="center"/>
    </xf>
    <xf numFmtId="49" fontId="22" fillId="24" borderId="15" xfId="53" applyNumberFormat="1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vertical="center" wrapText="1"/>
    </xf>
    <xf numFmtId="49" fontId="22" fillId="24" borderId="12" xfId="53" applyNumberFormat="1" applyFont="1" applyFill="1" applyBorder="1" applyAlignment="1">
      <alignment horizontal="left" vertical="center" wrapText="1"/>
      <protection/>
    </xf>
    <xf numFmtId="0" fontId="22" fillId="0" borderId="28" xfId="0" applyFont="1" applyFill="1" applyBorder="1" applyAlignment="1">
      <alignment horizontal="left" vertical="center" wrapText="1"/>
    </xf>
    <xf numFmtId="49" fontId="22" fillId="24" borderId="29" xfId="53" applyNumberFormat="1" applyFont="1" applyFill="1" applyBorder="1" applyAlignment="1">
      <alignment horizontal="left" vertical="center" wrapText="1"/>
      <protection/>
    </xf>
    <xf numFmtId="49" fontId="22" fillId="24" borderId="29" xfId="53" applyNumberFormat="1" applyFont="1" applyFill="1" applyBorder="1" applyAlignment="1">
      <alignment horizontal="left" vertical="top" wrapText="1"/>
      <protection/>
    </xf>
    <xf numFmtId="0" fontId="25" fillId="0" borderId="30" xfId="0" applyFont="1" applyFill="1" applyBorder="1" applyAlignment="1">
      <alignment horizontal="left" vertical="center" wrapText="1"/>
    </xf>
    <xf numFmtId="49" fontId="22" fillId="24" borderId="31" xfId="0" applyNumberFormat="1" applyFont="1" applyFill="1" applyBorder="1" applyAlignment="1">
      <alignment horizontal="left" vertical="center" wrapText="1"/>
    </xf>
    <xf numFmtId="49" fontId="22" fillId="24" borderId="18" xfId="53" applyNumberFormat="1" applyFont="1" applyFill="1" applyBorder="1" applyAlignment="1">
      <alignment horizontal="left" vertical="top" wrapText="1"/>
      <protection/>
    </xf>
    <xf numFmtId="0" fontId="22" fillId="0" borderId="32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49" fontId="22" fillId="24" borderId="11" xfId="53" applyNumberFormat="1" applyFont="1" applyFill="1" applyBorder="1" applyAlignment="1">
      <alignment horizontal="left" vertical="center" wrapText="1"/>
      <protection/>
    </xf>
    <xf numFmtId="49" fontId="22" fillId="24" borderId="17" xfId="53" applyNumberFormat="1" applyFont="1" applyFill="1" applyBorder="1" applyAlignment="1">
      <alignment horizontal="left" vertical="center" wrapText="1"/>
      <protection/>
    </xf>
    <xf numFmtId="49" fontId="22" fillId="24" borderId="19" xfId="53" applyNumberFormat="1" applyFont="1" applyFill="1" applyBorder="1" applyAlignment="1">
      <alignment horizontal="left" vertical="center" wrapText="1"/>
      <protection/>
    </xf>
    <xf numFmtId="49" fontId="22" fillId="24" borderId="16" xfId="53" applyNumberFormat="1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wrapText="1"/>
    </xf>
    <xf numFmtId="0" fontId="22" fillId="0" borderId="33" xfId="0" applyFont="1" applyFill="1" applyBorder="1" applyAlignment="1">
      <alignment wrapText="1"/>
    </xf>
    <xf numFmtId="0" fontId="26" fillId="0" borderId="13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196" fontId="25" fillId="0" borderId="13" xfId="61" applyNumberFormat="1" applyFont="1" applyFill="1" applyBorder="1" applyAlignment="1" applyProtection="1">
      <alignment horizontal="right" vertical="center" wrapText="1"/>
      <protection/>
    </xf>
    <xf numFmtId="49" fontId="22" fillId="24" borderId="34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vertical="top" wrapText="1"/>
    </xf>
    <xf numFmtId="49" fontId="22" fillId="24" borderId="35" xfId="53" applyNumberFormat="1" applyFont="1" applyFill="1" applyBorder="1" applyAlignment="1">
      <alignment horizontal="left" vertical="center" wrapText="1"/>
      <protection/>
    </xf>
    <xf numFmtId="196" fontId="19" fillId="0" borderId="0" xfId="61" applyNumberFormat="1" applyFont="1" applyFill="1" applyBorder="1" applyAlignment="1" applyProtection="1">
      <alignment horizontal="right" vertical="center" wrapText="1"/>
      <protection/>
    </xf>
    <xf numFmtId="0" fontId="22" fillId="0" borderId="12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2" fillId="0" borderId="36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49" fontId="22" fillId="24" borderId="24" xfId="53" applyNumberFormat="1" applyFont="1" applyFill="1" applyBorder="1" applyAlignment="1">
      <alignment horizontal="left" vertical="top" wrapText="1"/>
      <protection/>
    </xf>
    <xf numFmtId="49" fontId="22" fillId="24" borderId="28" xfId="53" applyNumberFormat="1" applyFont="1" applyFill="1" applyBorder="1" applyAlignment="1">
      <alignment horizontal="left" vertical="top" wrapText="1"/>
      <protection/>
    </xf>
    <xf numFmtId="49" fontId="22" fillId="24" borderId="26" xfId="53" applyNumberFormat="1" applyFont="1" applyFill="1" applyBorder="1" applyAlignment="1">
      <alignment horizontal="left" vertical="center" wrapText="1"/>
      <protection/>
    </xf>
    <xf numFmtId="49" fontId="22" fillId="24" borderId="28" xfId="53" applyNumberFormat="1" applyFont="1" applyFill="1" applyBorder="1" applyAlignment="1">
      <alignment horizontal="right" vertical="top" wrapText="1"/>
      <protection/>
    </xf>
    <xf numFmtId="49" fontId="22" fillId="24" borderId="37" xfId="53" applyNumberFormat="1" applyFont="1" applyFill="1" applyBorder="1" applyAlignment="1">
      <alignment horizontal="left" vertical="center" wrapText="1"/>
      <protection/>
    </xf>
    <xf numFmtId="49" fontId="22" fillId="24" borderId="26" xfId="53" applyNumberFormat="1" applyFont="1" applyFill="1" applyBorder="1" applyAlignment="1">
      <alignment horizontal="left" vertical="top" wrapText="1"/>
      <protection/>
    </xf>
    <xf numFmtId="0" fontId="26" fillId="0" borderId="38" xfId="0" applyFont="1" applyFill="1" applyBorder="1" applyAlignment="1">
      <alignment wrapText="1"/>
    </xf>
    <xf numFmtId="0" fontId="22" fillId="0" borderId="39" xfId="0" applyFont="1" applyFill="1" applyBorder="1" applyAlignment="1">
      <alignment wrapText="1"/>
    </xf>
    <xf numFmtId="49" fontId="22" fillId="24" borderId="0" xfId="53" applyNumberFormat="1" applyFont="1" applyFill="1" applyBorder="1" applyAlignment="1">
      <alignment horizontal="left" vertical="top" wrapText="1"/>
      <protection/>
    </xf>
    <xf numFmtId="0" fontId="25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/>
    </xf>
    <xf numFmtId="175" fontId="22" fillId="0" borderId="28" xfId="0" applyNumberFormat="1" applyFont="1" applyFill="1" applyBorder="1" applyAlignment="1">
      <alignment vertical="center" wrapText="1"/>
    </xf>
    <xf numFmtId="49" fontId="22" fillId="24" borderId="28" xfId="53" applyNumberFormat="1" applyFont="1" applyFill="1" applyBorder="1" applyAlignment="1">
      <alignment horizontal="left" vertical="center" wrapText="1"/>
      <protection/>
    </xf>
    <xf numFmtId="49" fontId="22" fillId="24" borderId="36" xfId="53" applyNumberFormat="1" applyFont="1" applyFill="1" applyBorder="1" applyAlignment="1">
      <alignment horizontal="left" vertical="top" wrapText="1"/>
      <protection/>
    </xf>
    <xf numFmtId="49" fontId="22" fillId="24" borderId="28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wrapText="1"/>
    </xf>
    <xf numFmtId="49" fontId="22" fillId="24" borderId="40" xfId="53" applyNumberFormat="1" applyFont="1" applyFill="1" applyBorder="1" applyAlignment="1">
      <alignment horizontal="left" vertical="center" wrapText="1"/>
      <protection/>
    </xf>
    <xf numFmtId="196" fontId="19" fillId="0" borderId="41" xfId="61" applyNumberFormat="1" applyFont="1" applyFill="1" applyBorder="1" applyAlignment="1" applyProtection="1">
      <alignment horizontal="right" vertical="center" wrapText="1"/>
      <protection/>
    </xf>
    <xf numFmtId="0" fontId="22" fillId="0" borderId="28" xfId="0" applyFont="1" applyBorder="1" applyAlignment="1">
      <alignment vertical="center" wrapText="1"/>
    </xf>
    <xf numFmtId="49" fontId="22" fillId="24" borderId="14" xfId="53" applyNumberFormat="1" applyFont="1" applyFill="1" applyBorder="1" applyAlignment="1">
      <alignment horizontal="left" vertical="center" wrapText="1"/>
      <protection/>
    </xf>
    <xf numFmtId="49" fontId="22" fillId="24" borderId="42" xfId="53" applyNumberFormat="1" applyFont="1" applyFill="1" applyBorder="1" applyAlignment="1">
      <alignment horizontal="left" vertical="center" wrapText="1"/>
      <protection/>
    </xf>
    <xf numFmtId="49" fontId="22" fillId="24" borderId="0" xfId="53" applyNumberFormat="1" applyFont="1" applyFill="1" applyBorder="1" applyAlignment="1">
      <alignment horizontal="left" vertical="center" wrapText="1"/>
      <protection/>
    </xf>
    <xf numFmtId="49" fontId="22" fillId="24" borderId="21" xfId="53" applyNumberFormat="1" applyFont="1" applyFill="1" applyBorder="1" applyAlignment="1">
      <alignment horizontal="right" vertical="center" wrapText="1"/>
      <protection/>
    </xf>
    <xf numFmtId="49" fontId="22" fillId="24" borderId="21" xfId="53" applyNumberFormat="1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5" fillId="0" borderId="0" xfId="0" applyFont="1" applyAlignment="1">
      <alignment horizontal="right" wrapText="1"/>
    </xf>
    <xf numFmtId="0" fontId="29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1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3.125" style="0" customWidth="1"/>
    <col min="2" max="2" width="38.00390625" style="0" customWidth="1"/>
    <col min="3" max="3" width="7.00390625" style="0" customWidth="1"/>
    <col min="4" max="4" width="8.125" style="0" customWidth="1"/>
    <col min="5" max="5" width="6.625" style="0" customWidth="1"/>
    <col min="6" max="6" width="11.125" style="0" customWidth="1"/>
    <col min="7" max="7" width="7.875" style="0" customWidth="1"/>
    <col min="8" max="8" width="16.375" style="1" customWidth="1"/>
    <col min="9" max="9" width="9.625" style="0" customWidth="1"/>
  </cols>
  <sheetData>
    <row r="1" spans="1:8" ht="12.75">
      <c r="A1" s="170"/>
      <c r="B1" s="170"/>
      <c r="C1" s="170"/>
      <c r="D1" s="170"/>
      <c r="E1" s="170"/>
      <c r="F1" s="170"/>
      <c r="G1" s="170"/>
      <c r="H1" s="170"/>
    </row>
    <row r="2" spans="1:8" ht="57" customHeight="1">
      <c r="A2" s="178" t="s">
        <v>221</v>
      </c>
      <c r="B2" s="179"/>
      <c r="C2" s="179"/>
      <c r="D2" s="179"/>
      <c r="E2" s="179"/>
      <c r="F2" s="179"/>
      <c r="G2" s="179"/>
      <c r="H2" s="179"/>
    </row>
    <row r="3" spans="1:8" ht="59.25" customHeight="1" hidden="1">
      <c r="A3" s="28"/>
      <c r="B3" s="177"/>
      <c r="C3" s="177"/>
      <c r="D3" s="177"/>
      <c r="E3" s="177"/>
      <c r="F3" s="177"/>
      <c r="G3" s="177"/>
      <c r="H3" s="177"/>
    </row>
    <row r="4" spans="1:8" ht="45" customHeight="1">
      <c r="A4" s="175" t="s">
        <v>190</v>
      </c>
      <c r="B4" s="176"/>
      <c r="C4" s="176"/>
      <c r="D4" s="176"/>
      <c r="E4" s="176"/>
      <c r="F4" s="176"/>
      <c r="G4" s="176"/>
      <c r="H4" s="176"/>
    </row>
    <row r="5" spans="1:8" ht="56.25" customHeight="1">
      <c r="A5" s="171" t="s">
        <v>191</v>
      </c>
      <c r="B5" s="171"/>
      <c r="C5" s="171"/>
      <c r="D5" s="171"/>
      <c r="E5" s="171"/>
      <c r="F5" s="171"/>
      <c r="G5" s="171"/>
      <c r="H5" s="171"/>
    </row>
    <row r="6" spans="3:8" ht="15.75" customHeight="1">
      <c r="C6" s="2"/>
      <c r="D6" s="2"/>
      <c r="E6" s="2"/>
      <c r="F6" s="2"/>
      <c r="G6" s="2"/>
      <c r="H6" s="2"/>
    </row>
    <row r="7" spans="1:8" ht="15.75" customHeight="1">
      <c r="A7" s="172" t="s">
        <v>0</v>
      </c>
      <c r="B7" s="173" t="s">
        <v>1</v>
      </c>
      <c r="C7" s="172" t="s">
        <v>2</v>
      </c>
      <c r="D7" s="172"/>
      <c r="E7" s="172"/>
      <c r="F7" s="172"/>
      <c r="G7" s="172"/>
      <c r="H7" s="174" t="s">
        <v>3</v>
      </c>
    </row>
    <row r="8" spans="1:8" s="1" customFormat="1" ht="55.5" customHeight="1">
      <c r="A8" s="172"/>
      <c r="B8" s="173"/>
      <c r="C8" s="4" t="s">
        <v>4</v>
      </c>
      <c r="D8" s="4" t="s">
        <v>40</v>
      </c>
      <c r="E8" s="4" t="s">
        <v>39</v>
      </c>
      <c r="F8" s="4" t="s">
        <v>5</v>
      </c>
      <c r="G8" s="4" t="s">
        <v>6</v>
      </c>
      <c r="H8" s="174"/>
    </row>
    <row r="9" spans="1:8" ht="15">
      <c r="A9" s="5">
        <v>1</v>
      </c>
      <c r="B9" s="3">
        <v>2</v>
      </c>
      <c r="C9" s="6" t="s">
        <v>7</v>
      </c>
      <c r="D9" s="6" t="s">
        <v>8</v>
      </c>
      <c r="E9" s="6"/>
      <c r="F9" s="6" t="s">
        <v>9</v>
      </c>
      <c r="G9" s="6" t="s">
        <v>10</v>
      </c>
      <c r="H9" s="7">
        <v>7</v>
      </c>
    </row>
    <row r="10" spans="1:8" ht="52.5" customHeight="1">
      <c r="A10" s="8">
        <v>1</v>
      </c>
      <c r="B10" s="33" t="s">
        <v>36</v>
      </c>
      <c r="C10" s="9" t="s">
        <v>11</v>
      </c>
      <c r="D10" s="9"/>
      <c r="E10" s="9"/>
      <c r="F10" s="9"/>
      <c r="G10" s="9"/>
      <c r="H10" s="96">
        <f>H11</f>
        <v>4027.9947399999996</v>
      </c>
    </row>
    <row r="11" spans="1:9" s="1" customFormat="1" ht="14.25">
      <c r="A11" s="10"/>
      <c r="B11" s="11" t="s">
        <v>28</v>
      </c>
      <c r="C11" s="12" t="s">
        <v>11</v>
      </c>
      <c r="D11" s="12" t="s">
        <v>12</v>
      </c>
      <c r="E11" s="12"/>
      <c r="F11" s="12"/>
      <c r="G11" s="12"/>
      <c r="H11" s="97">
        <f>H12</f>
        <v>4027.9947399999996</v>
      </c>
      <c r="I11" s="13"/>
    </row>
    <row r="12" spans="1:9" s="1" customFormat="1" ht="85.5" customHeight="1">
      <c r="A12" s="10"/>
      <c r="B12" s="30" t="s">
        <v>13</v>
      </c>
      <c r="C12" s="14" t="s">
        <v>11</v>
      </c>
      <c r="D12" s="14" t="s">
        <v>12</v>
      </c>
      <c r="E12" s="14" t="s">
        <v>19</v>
      </c>
      <c r="F12" s="14"/>
      <c r="G12" s="14"/>
      <c r="H12" s="98">
        <f>H13</f>
        <v>4027.9947399999996</v>
      </c>
      <c r="I12" s="13"/>
    </row>
    <row r="13" spans="1:9" s="1" customFormat="1" ht="15">
      <c r="A13" s="10"/>
      <c r="B13" s="31" t="s">
        <v>33</v>
      </c>
      <c r="C13" s="14" t="s">
        <v>11</v>
      </c>
      <c r="D13" s="14" t="s">
        <v>12</v>
      </c>
      <c r="E13" s="14" t="s">
        <v>19</v>
      </c>
      <c r="F13" s="14" t="s">
        <v>81</v>
      </c>
      <c r="G13" s="14"/>
      <c r="H13" s="98">
        <f>H14+H26</f>
        <v>4027.9947399999996</v>
      </c>
      <c r="I13" s="13"/>
    </row>
    <row r="14" spans="1:9" s="1" customFormat="1" ht="33" customHeight="1">
      <c r="A14" s="10"/>
      <c r="B14" s="32" t="s">
        <v>95</v>
      </c>
      <c r="C14" s="14" t="s">
        <v>11</v>
      </c>
      <c r="D14" s="14" t="s">
        <v>12</v>
      </c>
      <c r="E14" s="14" t="s">
        <v>19</v>
      </c>
      <c r="F14" s="27" t="s">
        <v>82</v>
      </c>
      <c r="G14" s="14"/>
      <c r="H14" s="98">
        <f>H15+H20+H24</f>
        <v>1093.06774</v>
      </c>
      <c r="I14" s="13"/>
    </row>
    <row r="15" spans="1:9" s="1" customFormat="1" ht="98.25" customHeight="1">
      <c r="A15" s="10"/>
      <c r="B15" s="29" t="s">
        <v>29</v>
      </c>
      <c r="C15" s="14" t="s">
        <v>11</v>
      </c>
      <c r="D15" s="14" t="s">
        <v>12</v>
      </c>
      <c r="E15" s="14" t="s">
        <v>19</v>
      </c>
      <c r="F15" s="27" t="s">
        <v>82</v>
      </c>
      <c r="G15" s="14" t="s">
        <v>27</v>
      </c>
      <c r="H15" s="98">
        <f>H16+H19</f>
        <v>856.245</v>
      </c>
      <c r="I15" s="13"/>
    </row>
    <row r="16" spans="1:9" s="1" customFormat="1" ht="52.5" customHeight="1">
      <c r="A16" s="10"/>
      <c r="B16" s="53" t="s">
        <v>189</v>
      </c>
      <c r="C16" s="14" t="s">
        <v>11</v>
      </c>
      <c r="D16" s="14" t="s">
        <v>12</v>
      </c>
      <c r="E16" s="14" t="s">
        <v>19</v>
      </c>
      <c r="F16" s="27" t="s">
        <v>82</v>
      </c>
      <c r="G16" s="14" t="s">
        <v>98</v>
      </c>
      <c r="H16" s="98">
        <f>H17+H18</f>
        <v>856.245</v>
      </c>
      <c r="I16" s="13"/>
    </row>
    <row r="17" spans="1:9" s="1" customFormat="1" ht="35.25" customHeight="1">
      <c r="A17" s="10"/>
      <c r="B17" s="32" t="s">
        <v>104</v>
      </c>
      <c r="C17" s="14" t="s">
        <v>11</v>
      </c>
      <c r="D17" s="14" t="s">
        <v>12</v>
      </c>
      <c r="E17" s="14" t="s">
        <v>19</v>
      </c>
      <c r="F17" s="27" t="s">
        <v>82</v>
      </c>
      <c r="G17" s="14" t="s">
        <v>99</v>
      </c>
      <c r="H17" s="98">
        <v>657.638</v>
      </c>
      <c r="I17" s="13"/>
    </row>
    <row r="18" spans="1:9" s="1" customFormat="1" ht="81" customHeight="1">
      <c r="A18" s="10"/>
      <c r="B18" s="38" t="s">
        <v>100</v>
      </c>
      <c r="C18" s="14" t="s">
        <v>11</v>
      </c>
      <c r="D18" s="14" t="s">
        <v>12</v>
      </c>
      <c r="E18" s="14" t="s">
        <v>19</v>
      </c>
      <c r="F18" s="27" t="s">
        <v>82</v>
      </c>
      <c r="G18" s="14" t="s">
        <v>101</v>
      </c>
      <c r="H18" s="98">
        <v>198.607</v>
      </c>
      <c r="I18" s="13"/>
    </row>
    <row r="19" spans="1:9" s="1" customFormat="1" ht="63" customHeight="1">
      <c r="A19" s="10"/>
      <c r="B19" s="38" t="s">
        <v>103</v>
      </c>
      <c r="C19" s="14" t="s">
        <v>11</v>
      </c>
      <c r="D19" s="14" t="s">
        <v>12</v>
      </c>
      <c r="E19" s="14" t="s">
        <v>19</v>
      </c>
      <c r="F19" s="27" t="s">
        <v>82</v>
      </c>
      <c r="G19" s="14" t="s">
        <v>102</v>
      </c>
      <c r="H19" s="98">
        <v>0</v>
      </c>
      <c r="I19" s="13"/>
    </row>
    <row r="20" spans="1:9" s="1" customFormat="1" ht="52.5" customHeight="1">
      <c r="A20" s="10"/>
      <c r="B20" s="32" t="s">
        <v>118</v>
      </c>
      <c r="C20" s="14" t="s">
        <v>11</v>
      </c>
      <c r="D20" s="14" t="s">
        <v>12</v>
      </c>
      <c r="E20" s="14" t="s">
        <v>19</v>
      </c>
      <c r="F20" s="27" t="s">
        <v>82</v>
      </c>
      <c r="G20" s="14" t="s">
        <v>30</v>
      </c>
      <c r="H20" s="98">
        <f>H21</f>
        <v>233.82274</v>
      </c>
      <c r="I20" s="13"/>
    </row>
    <row r="21" spans="1:9" s="1" customFormat="1" ht="52.5" customHeight="1">
      <c r="A21" s="10"/>
      <c r="B21" s="49" t="s">
        <v>114</v>
      </c>
      <c r="C21" s="14" t="s">
        <v>11</v>
      </c>
      <c r="D21" s="14" t="s">
        <v>12</v>
      </c>
      <c r="E21" s="14" t="s">
        <v>19</v>
      </c>
      <c r="F21" s="27" t="s">
        <v>82</v>
      </c>
      <c r="G21" s="14" t="s">
        <v>115</v>
      </c>
      <c r="H21" s="98">
        <f>H22</f>
        <v>233.82274</v>
      </c>
      <c r="I21" s="13"/>
    </row>
    <row r="22" spans="1:9" s="1" customFormat="1" ht="22.5" customHeight="1">
      <c r="A22" s="10"/>
      <c r="B22" s="32" t="s">
        <v>143</v>
      </c>
      <c r="C22" s="14" t="s">
        <v>11</v>
      </c>
      <c r="D22" s="14" t="s">
        <v>12</v>
      </c>
      <c r="E22" s="14" t="s">
        <v>19</v>
      </c>
      <c r="F22" s="27" t="s">
        <v>82</v>
      </c>
      <c r="G22" s="14" t="s">
        <v>68</v>
      </c>
      <c r="H22" s="98">
        <v>233.82274</v>
      </c>
      <c r="I22" s="13"/>
    </row>
    <row r="23" spans="1:9" s="1" customFormat="1" ht="22.5" customHeight="1">
      <c r="A23" s="10"/>
      <c r="B23" s="32" t="s">
        <v>31</v>
      </c>
      <c r="C23" s="14" t="s">
        <v>11</v>
      </c>
      <c r="D23" s="14" t="s">
        <v>12</v>
      </c>
      <c r="E23" s="14" t="s">
        <v>19</v>
      </c>
      <c r="F23" s="27" t="s">
        <v>82</v>
      </c>
      <c r="G23" s="14" t="s">
        <v>34</v>
      </c>
      <c r="H23" s="98">
        <f>H24</f>
        <v>3</v>
      </c>
      <c r="I23" s="13"/>
    </row>
    <row r="24" spans="1:9" s="1" customFormat="1" ht="21.75" customHeight="1">
      <c r="A24" s="10"/>
      <c r="B24" s="32" t="s">
        <v>73</v>
      </c>
      <c r="C24" s="14" t="s">
        <v>11</v>
      </c>
      <c r="D24" s="14" t="s">
        <v>12</v>
      </c>
      <c r="E24" s="14" t="s">
        <v>19</v>
      </c>
      <c r="F24" s="27" t="s">
        <v>82</v>
      </c>
      <c r="G24" s="14" t="s">
        <v>74</v>
      </c>
      <c r="H24" s="98">
        <f>H25</f>
        <v>3</v>
      </c>
      <c r="I24" s="13"/>
    </row>
    <row r="25" spans="1:9" s="1" customFormat="1" ht="18.75" customHeight="1">
      <c r="A25" s="10"/>
      <c r="B25" s="32" t="s">
        <v>79</v>
      </c>
      <c r="C25" s="14" t="s">
        <v>11</v>
      </c>
      <c r="D25" s="14" t="s">
        <v>12</v>
      </c>
      <c r="E25" s="14" t="s">
        <v>19</v>
      </c>
      <c r="F25" s="27" t="s">
        <v>82</v>
      </c>
      <c r="G25" s="14" t="s">
        <v>80</v>
      </c>
      <c r="H25" s="98">
        <v>3</v>
      </c>
      <c r="I25" s="13"/>
    </row>
    <row r="26" spans="1:8" s="71" customFormat="1" ht="58.5" customHeight="1">
      <c r="A26" s="10"/>
      <c r="B26" s="29" t="s">
        <v>41</v>
      </c>
      <c r="C26" s="14" t="s">
        <v>11</v>
      </c>
      <c r="D26" s="14" t="s">
        <v>12</v>
      </c>
      <c r="E26" s="14" t="s">
        <v>19</v>
      </c>
      <c r="F26" s="27" t="s">
        <v>83</v>
      </c>
      <c r="G26" s="14"/>
      <c r="H26" s="98">
        <f>H27</f>
        <v>2934.9269999999997</v>
      </c>
    </row>
    <row r="27" spans="1:11" ht="105">
      <c r="A27" s="10"/>
      <c r="B27" s="29" t="s">
        <v>29</v>
      </c>
      <c r="C27" s="14" t="s">
        <v>11</v>
      </c>
      <c r="D27" s="14" t="s">
        <v>12</v>
      </c>
      <c r="E27" s="14" t="s">
        <v>19</v>
      </c>
      <c r="F27" s="27" t="s">
        <v>83</v>
      </c>
      <c r="G27" s="14" t="s">
        <v>27</v>
      </c>
      <c r="H27" s="98">
        <f>H28+H30</f>
        <v>2934.9269999999997</v>
      </c>
      <c r="I27" s="1"/>
      <c r="J27" s="1"/>
      <c r="K27" s="1"/>
    </row>
    <row r="28" spans="1:11" ht="45">
      <c r="A28" s="54"/>
      <c r="B28" s="53" t="s">
        <v>189</v>
      </c>
      <c r="C28" s="14" t="s">
        <v>11</v>
      </c>
      <c r="D28" s="14" t="s">
        <v>12</v>
      </c>
      <c r="E28" s="14" t="s">
        <v>19</v>
      </c>
      <c r="F28" s="27" t="s">
        <v>83</v>
      </c>
      <c r="G28" s="14" t="s">
        <v>98</v>
      </c>
      <c r="H28" s="98">
        <f>H29+H31</f>
        <v>2934.9269999999997</v>
      </c>
      <c r="I28" s="1"/>
      <c r="J28" s="1"/>
      <c r="K28" s="1"/>
    </row>
    <row r="29" spans="1:11" ht="34.5" customHeight="1">
      <c r="A29" s="54"/>
      <c r="B29" s="32" t="s">
        <v>104</v>
      </c>
      <c r="C29" s="14" t="s">
        <v>11</v>
      </c>
      <c r="D29" s="14" t="s">
        <v>12</v>
      </c>
      <c r="E29" s="14" t="s">
        <v>19</v>
      </c>
      <c r="F29" s="27" t="s">
        <v>83</v>
      </c>
      <c r="G29" s="14" t="s">
        <v>99</v>
      </c>
      <c r="H29" s="98">
        <v>2373.345</v>
      </c>
      <c r="I29" s="1"/>
      <c r="J29" s="1"/>
      <c r="K29" s="1"/>
    </row>
    <row r="30" spans="1:11" ht="60">
      <c r="A30" s="54"/>
      <c r="B30" s="38" t="s">
        <v>103</v>
      </c>
      <c r="C30" s="14" t="s">
        <v>11</v>
      </c>
      <c r="D30" s="14" t="s">
        <v>12</v>
      </c>
      <c r="E30" s="14" t="s">
        <v>19</v>
      </c>
      <c r="F30" s="27" t="s">
        <v>83</v>
      </c>
      <c r="G30" s="14" t="s">
        <v>102</v>
      </c>
      <c r="H30" s="98">
        <v>0</v>
      </c>
      <c r="I30" s="1"/>
      <c r="J30" s="1"/>
      <c r="K30" s="1"/>
    </row>
    <row r="31" spans="1:11" ht="75">
      <c r="A31" s="54"/>
      <c r="B31" s="38" t="s">
        <v>100</v>
      </c>
      <c r="C31" s="14" t="s">
        <v>11</v>
      </c>
      <c r="D31" s="14" t="s">
        <v>12</v>
      </c>
      <c r="E31" s="14" t="s">
        <v>19</v>
      </c>
      <c r="F31" s="27" t="s">
        <v>83</v>
      </c>
      <c r="G31" s="14" t="s">
        <v>101</v>
      </c>
      <c r="H31" s="98">
        <v>561.582</v>
      </c>
      <c r="I31" s="1"/>
      <c r="J31" s="1"/>
      <c r="K31" s="1"/>
    </row>
    <row r="32" spans="1:11" ht="35.25" customHeight="1">
      <c r="A32" s="10">
        <v>2</v>
      </c>
      <c r="B32" s="55" t="s">
        <v>35</v>
      </c>
      <c r="C32" s="9" t="s">
        <v>11</v>
      </c>
      <c r="D32" s="12"/>
      <c r="E32" s="12"/>
      <c r="F32" s="12"/>
      <c r="G32" s="12"/>
      <c r="H32" s="97">
        <f>H33+H67+H77+H84+H110+H202+H226</f>
        <v>47955.38311999999</v>
      </c>
      <c r="I32" s="1"/>
      <c r="J32" s="1"/>
      <c r="K32" s="1"/>
    </row>
    <row r="33" spans="1:11" ht="19.5" customHeight="1">
      <c r="A33" s="70"/>
      <c r="B33" s="11" t="s">
        <v>28</v>
      </c>
      <c r="C33" s="6" t="s">
        <v>11</v>
      </c>
      <c r="D33" s="14" t="s">
        <v>12</v>
      </c>
      <c r="E33" s="12"/>
      <c r="F33" s="12"/>
      <c r="G33" s="12"/>
      <c r="H33" s="99">
        <f>H34+H57+H61</f>
        <v>15193.67241</v>
      </c>
      <c r="I33" s="1"/>
      <c r="J33" s="1"/>
      <c r="K33" s="1"/>
    </row>
    <row r="34" spans="1:11" ht="85.5">
      <c r="A34" s="15"/>
      <c r="B34" s="69" t="s">
        <v>55</v>
      </c>
      <c r="C34" s="12" t="s">
        <v>11</v>
      </c>
      <c r="D34" s="12" t="s">
        <v>12</v>
      </c>
      <c r="E34" s="12" t="s">
        <v>42</v>
      </c>
      <c r="F34" s="12"/>
      <c r="G34" s="12"/>
      <c r="H34" s="96">
        <f>H35</f>
        <v>15141.37241</v>
      </c>
      <c r="I34" s="1"/>
      <c r="J34" s="1"/>
      <c r="K34" s="1"/>
    </row>
    <row r="35" spans="1:11" ht="21" customHeight="1">
      <c r="A35" s="15"/>
      <c r="B35" s="113" t="s">
        <v>33</v>
      </c>
      <c r="C35" s="14" t="s">
        <v>11</v>
      </c>
      <c r="D35" s="14" t="s">
        <v>12</v>
      </c>
      <c r="E35" s="14" t="s">
        <v>42</v>
      </c>
      <c r="F35" s="14" t="s">
        <v>81</v>
      </c>
      <c r="G35" s="14"/>
      <c r="H35" s="98">
        <f>H36+H42</f>
        <v>15141.37241</v>
      </c>
      <c r="I35" s="1"/>
      <c r="J35" s="1"/>
      <c r="K35" s="1"/>
    </row>
    <row r="36" spans="1:11" ht="21" customHeight="1">
      <c r="A36" s="15"/>
      <c r="B36" s="30" t="s">
        <v>63</v>
      </c>
      <c r="C36" s="14" t="s">
        <v>11</v>
      </c>
      <c r="D36" s="14" t="s">
        <v>12</v>
      </c>
      <c r="E36" s="14" t="s">
        <v>42</v>
      </c>
      <c r="F36" s="14" t="s">
        <v>84</v>
      </c>
      <c r="G36" s="14"/>
      <c r="H36" s="98">
        <f>H38</f>
        <v>3023.616</v>
      </c>
      <c r="I36" s="1"/>
      <c r="J36" s="1"/>
      <c r="K36" s="1"/>
    </row>
    <row r="37" spans="1:11" ht="100.5" customHeight="1">
      <c r="A37" s="15"/>
      <c r="B37" s="29" t="s">
        <v>29</v>
      </c>
      <c r="C37" s="14" t="s">
        <v>11</v>
      </c>
      <c r="D37" s="14" t="s">
        <v>12</v>
      </c>
      <c r="E37" s="14" t="s">
        <v>42</v>
      </c>
      <c r="F37" s="14" t="s">
        <v>84</v>
      </c>
      <c r="G37" s="14" t="s">
        <v>27</v>
      </c>
      <c r="H37" s="98">
        <f>H38</f>
        <v>3023.616</v>
      </c>
      <c r="I37" s="1"/>
      <c r="J37" s="1"/>
      <c r="K37" s="1"/>
    </row>
    <row r="38" spans="1:11" ht="48" customHeight="1">
      <c r="A38" s="56"/>
      <c r="B38" s="53" t="s">
        <v>189</v>
      </c>
      <c r="C38" s="14" t="s">
        <v>11</v>
      </c>
      <c r="D38" s="14" t="s">
        <v>12</v>
      </c>
      <c r="E38" s="14" t="s">
        <v>42</v>
      </c>
      <c r="F38" s="14" t="s">
        <v>84</v>
      </c>
      <c r="G38" s="14" t="s">
        <v>98</v>
      </c>
      <c r="H38" s="98">
        <f>H39+H40+H41</f>
        <v>3023.616</v>
      </c>
      <c r="I38" s="1"/>
      <c r="J38" s="1"/>
      <c r="K38" s="1"/>
    </row>
    <row r="39" spans="1:11" ht="36.75" customHeight="1">
      <c r="A39" s="56"/>
      <c r="B39" s="32" t="s">
        <v>104</v>
      </c>
      <c r="C39" s="14" t="s">
        <v>11</v>
      </c>
      <c r="D39" s="14" t="s">
        <v>12</v>
      </c>
      <c r="E39" s="14" t="s">
        <v>42</v>
      </c>
      <c r="F39" s="14" t="s">
        <v>84</v>
      </c>
      <c r="G39" s="14" t="s">
        <v>99</v>
      </c>
      <c r="H39" s="98">
        <v>2408.453</v>
      </c>
      <c r="I39" s="1"/>
      <c r="J39" s="1"/>
      <c r="K39" s="1"/>
    </row>
    <row r="40" spans="1:11" ht="75">
      <c r="A40" s="56"/>
      <c r="B40" s="38" t="s">
        <v>100</v>
      </c>
      <c r="C40" s="14" t="s">
        <v>11</v>
      </c>
      <c r="D40" s="14" t="s">
        <v>12</v>
      </c>
      <c r="E40" s="14" t="s">
        <v>42</v>
      </c>
      <c r="F40" s="14" t="s">
        <v>84</v>
      </c>
      <c r="G40" s="14" t="s">
        <v>101</v>
      </c>
      <c r="H40" s="98">
        <v>565.163</v>
      </c>
      <c r="I40" s="1"/>
      <c r="J40" s="1"/>
      <c r="K40" s="1"/>
    </row>
    <row r="41" spans="1:11" ht="65.25" customHeight="1">
      <c r="A41" s="15"/>
      <c r="B41" s="38" t="s">
        <v>103</v>
      </c>
      <c r="C41" s="14" t="s">
        <v>11</v>
      </c>
      <c r="D41" s="14" t="s">
        <v>12</v>
      </c>
      <c r="E41" s="14" t="s">
        <v>42</v>
      </c>
      <c r="F41" s="14" t="s">
        <v>84</v>
      </c>
      <c r="G41" s="14" t="s">
        <v>102</v>
      </c>
      <c r="H41" s="98">
        <v>50</v>
      </c>
      <c r="I41" s="1"/>
      <c r="J41" s="1"/>
      <c r="K41" s="1"/>
    </row>
    <row r="42" spans="1:8" s="20" customFormat="1" ht="18" customHeight="1">
      <c r="A42" s="15"/>
      <c r="B42" s="31" t="s">
        <v>33</v>
      </c>
      <c r="C42" s="14" t="s">
        <v>11</v>
      </c>
      <c r="D42" s="14" t="s">
        <v>12</v>
      </c>
      <c r="E42" s="14" t="s">
        <v>42</v>
      </c>
      <c r="F42" s="14" t="s">
        <v>81</v>
      </c>
      <c r="G42" s="14"/>
      <c r="H42" s="98">
        <f>H43</f>
        <v>12117.75641</v>
      </c>
    </row>
    <row r="43" spans="1:8" s="17" customFormat="1" ht="75">
      <c r="A43" s="15"/>
      <c r="B43" s="32" t="s">
        <v>43</v>
      </c>
      <c r="C43" s="14" t="s">
        <v>11</v>
      </c>
      <c r="D43" s="14" t="s">
        <v>12</v>
      </c>
      <c r="E43" s="14" t="s">
        <v>42</v>
      </c>
      <c r="F43" s="14" t="s">
        <v>85</v>
      </c>
      <c r="G43" s="14"/>
      <c r="H43" s="98">
        <f>H45+H49+H53</f>
        <v>12117.75641</v>
      </c>
    </row>
    <row r="44" spans="1:8" s="17" customFormat="1" ht="105">
      <c r="A44" s="15"/>
      <c r="B44" s="29" t="s">
        <v>29</v>
      </c>
      <c r="C44" s="14" t="s">
        <v>11</v>
      </c>
      <c r="D44" s="14" t="s">
        <v>12</v>
      </c>
      <c r="E44" s="14" t="s">
        <v>42</v>
      </c>
      <c r="F44" s="14" t="s">
        <v>85</v>
      </c>
      <c r="G44" s="14" t="s">
        <v>27</v>
      </c>
      <c r="H44" s="98">
        <f>H45</f>
        <v>11557.75641</v>
      </c>
    </row>
    <row r="45" spans="1:8" s="17" customFormat="1" ht="48.75" customHeight="1">
      <c r="A45" s="15"/>
      <c r="B45" s="53" t="s">
        <v>97</v>
      </c>
      <c r="C45" s="14" t="s">
        <v>11</v>
      </c>
      <c r="D45" s="14" t="s">
        <v>12</v>
      </c>
      <c r="E45" s="14" t="s">
        <v>42</v>
      </c>
      <c r="F45" s="14" t="s">
        <v>85</v>
      </c>
      <c r="G45" s="14" t="s">
        <v>98</v>
      </c>
      <c r="H45" s="98">
        <f>H46+H47+H48</f>
        <v>11557.75641</v>
      </c>
    </row>
    <row r="46" spans="1:8" s="20" customFormat="1" ht="37.5" customHeight="1">
      <c r="A46" s="15"/>
      <c r="B46" s="32" t="s">
        <v>104</v>
      </c>
      <c r="C46" s="14" t="s">
        <v>11</v>
      </c>
      <c r="D46" s="14" t="s">
        <v>12</v>
      </c>
      <c r="E46" s="14" t="s">
        <v>42</v>
      </c>
      <c r="F46" s="14" t="s">
        <v>85</v>
      </c>
      <c r="G46" s="14" t="s">
        <v>99</v>
      </c>
      <c r="H46" s="98">
        <v>9257.75641</v>
      </c>
    </row>
    <row r="47" spans="1:8" s="17" customFormat="1" ht="78.75" customHeight="1">
      <c r="A47" s="15"/>
      <c r="B47" s="38" t="s">
        <v>100</v>
      </c>
      <c r="C47" s="14" t="s">
        <v>11</v>
      </c>
      <c r="D47" s="14" t="s">
        <v>12</v>
      </c>
      <c r="E47" s="14" t="s">
        <v>42</v>
      </c>
      <c r="F47" s="14" t="s">
        <v>85</v>
      </c>
      <c r="G47" s="14" t="s">
        <v>101</v>
      </c>
      <c r="H47" s="112">
        <v>2000</v>
      </c>
    </row>
    <row r="48" spans="1:8" s="17" customFormat="1" ht="64.5" customHeight="1">
      <c r="A48" s="15"/>
      <c r="B48" s="38" t="s">
        <v>103</v>
      </c>
      <c r="C48" s="14" t="s">
        <v>11</v>
      </c>
      <c r="D48" s="14" t="s">
        <v>12</v>
      </c>
      <c r="E48" s="14" t="s">
        <v>42</v>
      </c>
      <c r="F48" s="14" t="s">
        <v>84</v>
      </c>
      <c r="G48" s="14" t="s">
        <v>102</v>
      </c>
      <c r="H48" s="100">
        <v>300</v>
      </c>
    </row>
    <row r="49" spans="1:8" s="17" customFormat="1" ht="48" customHeight="1">
      <c r="A49" s="15"/>
      <c r="B49" s="32" t="s">
        <v>118</v>
      </c>
      <c r="C49" s="14" t="s">
        <v>11</v>
      </c>
      <c r="D49" s="14" t="s">
        <v>12</v>
      </c>
      <c r="E49" s="14" t="s">
        <v>42</v>
      </c>
      <c r="F49" s="14" t="s">
        <v>85</v>
      </c>
      <c r="G49" s="14" t="s">
        <v>30</v>
      </c>
      <c r="H49" s="98">
        <f>H50</f>
        <v>500</v>
      </c>
    </row>
    <row r="50" spans="1:8" s="17" customFormat="1" ht="48.75" customHeight="1">
      <c r="A50" s="15"/>
      <c r="B50" s="49" t="s">
        <v>114</v>
      </c>
      <c r="C50" s="14" t="s">
        <v>11</v>
      </c>
      <c r="D50" s="14" t="s">
        <v>12</v>
      </c>
      <c r="E50" s="14" t="s">
        <v>42</v>
      </c>
      <c r="F50" s="14" t="s">
        <v>85</v>
      </c>
      <c r="G50" s="14" t="s">
        <v>115</v>
      </c>
      <c r="H50" s="98">
        <f>H51</f>
        <v>500</v>
      </c>
    </row>
    <row r="51" spans="1:8" s="17" customFormat="1" ht="27" customHeight="1">
      <c r="A51" s="15"/>
      <c r="B51" s="30" t="s">
        <v>143</v>
      </c>
      <c r="C51" s="14" t="s">
        <v>11</v>
      </c>
      <c r="D51" s="14" t="s">
        <v>12</v>
      </c>
      <c r="E51" s="14" t="s">
        <v>42</v>
      </c>
      <c r="F51" s="14" t="s">
        <v>85</v>
      </c>
      <c r="G51" s="14" t="s">
        <v>68</v>
      </c>
      <c r="H51" s="98">
        <v>500</v>
      </c>
    </row>
    <row r="52" spans="1:8" s="17" customFormat="1" ht="22.5" customHeight="1">
      <c r="A52" s="15"/>
      <c r="B52" s="30" t="s">
        <v>31</v>
      </c>
      <c r="C52" s="14" t="s">
        <v>11</v>
      </c>
      <c r="D52" s="14" t="s">
        <v>12</v>
      </c>
      <c r="E52" s="14" t="s">
        <v>42</v>
      </c>
      <c r="F52" s="14" t="s">
        <v>85</v>
      </c>
      <c r="G52" s="14" t="s">
        <v>34</v>
      </c>
      <c r="H52" s="98">
        <f>H53</f>
        <v>60</v>
      </c>
    </row>
    <row r="53" spans="1:8" s="17" customFormat="1" ht="19.5" customHeight="1">
      <c r="A53" s="15"/>
      <c r="B53" s="32" t="s">
        <v>73</v>
      </c>
      <c r="C53" s="14" t="s">
        <v>11</v>
      </c>
      <c r="D53" s="14" t="s">
        <v>12</v>
      </c>
      <c r="E53" s="14" t="s">
        <v>42</v>
      </c>
      <c r="F53" s="14" t="s">
        <v>85</v>
      </c>
      <c r="G53" s="14" t="s">
        <v>74</v>
      </c>
      <c r="H53" s="98">
        <f>H54+H55+H56</f>
        <v>60</v>
      </c>
    </row>
    <row r="54" spans="1:8" s="17" customFormat="1" ht="18.75" customHeight="1">
      <c r="A54" s="15"/>
      <c r="B54" s="32" t="s">
        <v>75</v>
      </c>
      <c r="C54" s="14" t="s">
        <v>11</v>
      </c>
      <c r="D54" s="14" t="s">
        <v>12</v>
      </c>
      <c r="E54" s="14" t="s">
        <v>42</v>
      </c>
      <c r="F54" s="14" t="s">
        <v>85</v>
      </c>
      <c r="G54" s="14" t="s">
        <v>76</v>
      </c>
      <c r="H54" s="98">
        <v>20</v>
      </c>
    </row>
    <row r="55" spans="1:8" s="17" customFormat="1" ht="24" customHeight="1">
      <c r="A55" s="15"/>
      <c r="B55" s="32" t="s">
        <v>77</v>
      </c>
      <c r="C55" s="14" t="s">
        <v>11</v>
      </c>
      <c r="D55" s="14" t="s">
        <v>12</v>
      </c>
      <c r="E55" s="14" t="s">
        <v>42</v>
      </c>
      <c r="F55" s="14" t="s">
        <v>85</v>
      </c>
      <c r="G55" s="14" t="s">
        <v>78</v>
      </c>
      <c r="H55" s="98">
        <v>20</v>
      </c>
    </row>
    <row r="56" spans="1:8" s="17" customFormat="1" ht="18" customHeight="1">
      <c r="A56" s="19"/>
      <c r="B56" s="32" t="s">
        <v>79</v>
      </c>
      <c r="C56" s="14" t="s">
        <v>11</v>
      </c>
      <c r="D56" s="14" t="s">
        <v>12</v>
      </c>
      <c r="E56" s="14" t="s">
        <v>42</v>
      </c>
      <c r="F56" s="14" t="s">
        <v>85</v>
      </c>
      <c r="G56" s="14" t="s">
        <v>80</v>
      </c>
      <c r="H56" s="98">
        <v>20</v>
      </c>
    </row>
    <row r="57" spans="1:8" s="17" customFormat="1" ht="23.25" customHeight="1">
      <c r="A57" s="16"/>
      <c r="B57" s="69" t="s">
        <v>14</v>
      </c>
      <c r="C57" s="12" t="s">
        <v>11</v>
      </c>
      <c r="D57" s="12" t="s">
        <v>12</v>
      </c>
      <c r="E57" s="12" t="s">
        <v>25</v>
      </c>
      <c r="F57" s="12"/>
      <c r="G57" s="12"/>
      <c r="H57" s="96">
        <v>30</v>
      </c>
    </row>
    <row r="58" spans="1:8" s="17" customFormat="1" ht="24" customHeight="1">
      <c r="A58" s="16"/>
      <c r="B58" s="29" t="s">
        <v>44</v>
      </c>
      <c r="C58" s="14" t="s">
        <v>11</v>
      </c>
      <c r="D58" s="14" t="s">
        <v>12</v>
      </c>
      <c r="E58" s="14" t="s">
        <v>25</v>
      </c>
      <c r="F58" s="14" t="s">
        <v>86</v>
      </c>
      <c r="G58" s="14"/>
      <c r="H58" s="98">
        <v>30</v>
      </c>
    </row>
    <row r="59" spans="1:8" s="17" customFormat="1" ht="19.5" customHeight="1">
      <c r="A59" s="16"/>
      <c r="B59" s="29" t="s">
        <v>31</v>
      </c>
      <c r="C59" s="14" t="s">
        <v>11</v>
      </c>
      <c r="D59" s="14" t="s">
        <v>12</v>
      </c>
      <c r="E59" s="14" t="s">
        <v>25</v>
      </c>
      <c r="F59" s="14" t="s">
        <v>86</v>
      </c>
      <c r="G59" s="14" t="s">
        <v>34</v>
      </c>
      <c r="H59" s="98">
        <v>30</v>
      </c>
    </row>
    <row r="60" spans="1:8" s="17" customFormat="1" ht="19.5" customHeight="1">
      <c r="A60" s="19"/>
      <c r="B60" s="29" t="s">
        <v>69</v>
      </c>
      <c r="C60" s="14" t="s">
        <v>11</v>
      </c>
      <c r="D60" s="14" t="s">
        <v>12</v>
      </c>
      <c r="E60" s="14" t="s">
        <v>25</v>
      </c>
      <c r="F60" s="14" t="s">
        <v>86</v>
      </c>
      <c r="G60" s="14" t="s">
        <v>70</v>
      </c>
      <c r="H60" s="98">
        <v>30</v>
      </c>
    </row>
    <row r="61" spans="1:8" s="17" customFormat="1" ht="31.5" customHeight="1">
      <c r="A61" s="16"/>
      <c r="B61" s="72" t="s">
        <v>15</v>
      </c>
      <c r="C61" s="73" t="s">
        <v>11</v>
      </c>
      <c r="D61" s="12" t="s">
        <v>12</v>
      </c>
      <c r="E61" s="12" t="s">
        <v>45</v>
      </c>
      <c r="F61" s="73"/>
      <c r="G61" s="73"/>
      <c r="H61" s="96">
        <f>H62</f>
        <v>22.3</v>
      </c>
    </row>
    <row r="62" spans="1:8" s="17" customFormat="1" ht="22.5" customHeight="1">
      <c r="A62" s="16"/>
      <c r="B62" s="121" t="s">
        <v>33</v>
      </c>
      <c r="C62" s="21">
        <v>957</v>
      </c>
      <c r="D62" s="14" t="s">
        <v>12</v>
      </c>
      <c r="E62" s="14" t="s">
        <v>45</v>
      </c>
      <c r="F62" s="18" t="s">
        <v>81</v>
      </c>
      <c r="G62" s="18"/>
      <c r="H62" s="98">
        <f>H63</f>
        <v>22.3</v>
      </c>
    </row>
    <row r="63" spans="1:8" s="1" customFormat="1" ht="49.5" customHeight="1">
      <c r="A63" s="16"/>
      <c r="B63" s="31" t="s">
        <v>62</v>
      </c>
      <c r="C63" s="24">
        <v>957</v>
      </c>
      <c r="D63" s="14" t="s">
        <v>12</v>
      </c>
      <c r="E63" s="14" t="s">
        <v>45</v>
      </c>
      <c r="F63" s="14" t="s">
        <v>87</v>
      </c>
      <c r="G63" s="24"/>
      <c r="H63" s="98">
        <f>H64</f>
        <v>22.3</v>
      </c>
    </row>
    <row r="64" spans="1:8" s="1" customFormat="1" ht="54" customHeight="1">
      <c r="A64" s="16"/>
      <c r="B64" s="32" t="s">
        <v>118</v>
      </c>
      <c r="C64" s="24">
        <v>957</v>
      </c>
      <c r="D64" s="14" t="s">
        <v>12</v>
      </c>
      <c r="E64" s="14" t="s">
        <v>45</v>
      </c>
      <c r="F64" s="14" t="s">
        <v>87</v>
      </c>
      <c r="G64" s="24">
        <v>200</v>
      </c>
      <c r="H64" s="98">
        <f>H65</f>
        <v>22.3</v>
      </c>
    </row>
    <row r="65" spans="1:8" s="1" customFormat="1" ht="45.75" customHeight="1">
      <c r="A65" s="16"/>
      <c r="B65" s="49" t="s">
        <v>114</v>
      </c>
      <c r="C65" s="24">
        <v>957</v>
      </c>
      <c r="D65" s="14" t="s">
        <v>12</v>
      </c>
      <c r="E65" s="14" t="s">
        <v>45</v>
      </c>
      <c r="F65" s="14" t="s">
        <v>87</v>
      </c>
      <c r="G65" s="24">
        <v>240</v>
      </c>
      <c r="H65" s="98">
        <f>H66</f>
        <v>22.3</v>
      </c>
    </row>
    <row r="66" spans="1:8" s="1" customFormat="1" ht="21" customHeight="1">
      <c r="A66" s="70"/>
      <c r="B66" s="30" t="s">
        <v>143</v>
      </c>
      <c r="C66" s="24">
        <v>957</v>
      </c>
      <c r="D66" s="14" t="s">
        <v>12</v>
      </c>
      <c r="E66" s="14" t="s">
        <v>45</v>
      </c>
      <c r="F66" s="14" t="s">
        <v>87</v>
      </c>
      <c r="G66" s="24">
        <v>244</v>
      </c>
      <c r="H66" s="98">
        <v>22.3</v>
      </c>
    </row>
    <row r="67" spans="1:8" s="1" customFormat="1" ht="25.5" customHeight="1">
      <c r="A67" s="19"/>
      <c r="B67" s="69" t="s">
        <v>16</v>
      </c>
      <c r="C67" s="12" t="s">
        <v>11</v>
      </c>
      <c r="D67" s="12" t="s">
        <v>17</v>
      </c>
      <c r="E67" s="12" t="s">
        <v>50</v>
      </c>
      <c r="F67" s="12"/>
      <c r="G67" s="12"/>
      <c r="H67" s="96">
        <f>H68</f>
        <v>331</v>
      </c>
    </row>
    <row r="68" spans="1:8" s="1" customFormat="1" ht="19.5" customHeight="1">
      <c r="A68" s="19"/>
      <c r="B68" s="34" t="s">
        <v>33</v>
      </c>
      <c r="C68" s="14" t="s">
        <v>11</v>
      </c>
      <c r="D68" s="14" t="s">
        <v>17</v>
      </c>
      <c r="E68" s="14" t="s">
        <v>19</v>
      </c>
      <c r="F68" s="14" t="s">
        <v>81</v>
      </c>
      <c r="G68" s="14"/>
      <c r="H68" s="98">
        <f>H69</f>
        <v>331</v>
      </c>
    </row>
    <row r="69" spans="1:8" s="1" customFormat="1" ht="50.25" customHeight="1">
      <c r="A69" s="16"/>
      <c r="B69" s="32" t="s">
        <v>46</v>
      </c>
      <c r="C69" s="14" t="s">
        <v>11</v>
      </c>
      <c r="D69" s="14" t="s">
        <v>17</v>
      </c>
      <c r="E69" s="14" t="s">
        <v>19</v>
      </c>
      <c r="F69" s="14" t="s">
        <v>88</v>
      </c>
      <c r="G69" s="14"/>
      <c r="H69" s="98">
        <f>H70+H74</f>
        <v>331</v>
      </c>
    </row>
    <row r="70" spans="1:8" s="1" customFormat="1" ht="102" customHeight="1">
      <c r="A70" s="16"/>
      <c r="B70" s="29" t="s">
        <v>29</v>
      </c>
      <c r="C70" s="14" t="s">
        <v>11</v>
      </c>
      <c r="D70" s="14" t="s">
        <v>17</v>
      </c>
      <c r="E70" s="14" t="s">
        <v>19</v>
      </c>
      <c r="F70" s="14" t="s">
        <v>88</v>
      </c>
      <c r="G70" s="14" t="s">
        <v>27</v>
      </c>
      <c r="H70" s="98">
        <f>H71</f>
        <v>312.66249</v>
      </c>
    </row>
    <row r="71" spans="1:8" s="1" customFormat="1" ht="47.25" customHeight="1">
      <c r="A71" s="16"/>
      <c r="B71" s="53" t="s">
        <v>189</v>
      </c>
      <c r="C71" s="14" t="s">
        <v>11</v>
      </c>
      <c r="D71" s="14" t="s">
        <v>17</v>
      </c>
      <c r="E71" s="14" t="s">
        <v>19</v>
      </c>
      <c r="F71" s="14" t="s">
        <v>88</v>
      </c>
      <c r="G71" s="14" t="s">
        <v>98</v>
      </c>
      <c r="H71" s="98">
        <f>H72+H73</f>
        <v>312.66249</v>
      </c>
    </row>
    <row r="72" spans="1:8" s="1" customFormat="1" ht="37.5" customHeight="1">
      <c r="A72" s="16"/>
      <c r="B72" s="32" t="s">
        <v>104</v>
      </c>
      <c r="C72" s="14" t="s">
        <v>11</v>
      </c>
      <c r="D72" s="14" t="s">
        <v>17</v>
      </c>
      <c r="E72" s="14" t="s">
        <v>19</v>
      </c>
      <c r="F72" s="14" t="s">
        <v>88</v>
      </c>
      <c r="G72" s="14" t="s">
        <v>99</v>
      </c>
      <c r="H72" s="98">
        <v>240.14016</v>
      </c>
    </row>
    <row r="73" spans="1:11" ht="77.25" customHeight="1">
      <c r="A73" s="70"/>
      <c r="B73" s="38" t="s">
        <v>100</v>
      </c>
      <c r="C73" s="14" t="s">
        <v>11</v>
      </c>
      <c r="D73" s="14" t="s">
        <v>17</v>
      </c>
      <c r="E73" s="14" t="s">
        <v>19</v>
      </c>
      <c r="F73" s="14" t="s">
        <v>88</v>
      </c>
      <c r="G73" s="14" t="s">
        <v>101</v>
      </c>
      <c r="H73" s="98">
        <v>72.52233</v>
      </c>
      <c r="I73" s="1"/>
      <c r="J73" s="1"/>
      <c r="K73" s="1"/>
    </row>
    <row r="74" spans="1:11" ht="54" customHeight="1">
      <c r="A74" s="70"/>
      <c r="B74" s="32" t="s">
        <v>118</v>
      </c>
      <c r="C74" s="14" t="s">
        <v>11</v>
      </c>
      <c r="D74" s="14" t="s">
        <v>17</v>
      </c>
      <c r="E74" s="14" t="s">
        <v>19</v>
      </c>
      <c r="F74" s="14" t="s">
        <v>88</v>
      </c>
      <c r="G74" s="14" t="s">
        <v>30</v>
      </c>
      <c r="H74" s="98">
        <f>H75</f>
        <v>18.33751</v>
      </c>
      <c r="I74" s="1"/>
      <c r="J74" s="1"/>
      <c r="K74" s="1"/>
    </row>
    <row r="75" spans="1:11" ht="48.75" customHeight="1">
      <c r="A75" s="70"/>
      <c r="B75" s="49" t="s">
        <v>114</v>
      </c>
      <c r="C75" s="14" t="s">
        <v>11</v>
      </c>
      <c r="D75" s="14" t="s">
        <v>17</v>
      </c>
      <c r="E75" s="14" t="s">
        <v>19</v>
      </c>
      <c r="F75" s="14" t="s">
        <v>88</v>
      </c>
      <c r="G75" s="14" t="s">
        <v>115</v>
      </c>
      <c r="H75" s="98">
        <f>H76</f>
        <v>18.33751</v>
      </c>
      <c r="I75" s="1"/>
      <c r="J75" s="1"/>
      <c r="K75" s="1"/>
    </row>
    <row r="76" spans="1:11" ht="26.25" customHeight="1">
      <c r="A76" s="70"/>
      <c r="B76" s="32" t="s">
        <v>143</v>
      </c>
      <c r="C76" s="14" t="s">
        <v>11</v>
      </c>
      <c r="D76" s="14" t="s">
        <v>17</v>
      </c>
      <c r="E76" s="14" t="s">
        <v>19</v>
      </c>
      <c r="F76" s="14" t="s">
        <v>88</v>
      </c>
      <c r="G76" s="14" t="s">
        <v>68</v>
      </c>
      <c r="H76" s="98">
        <v>18.33751</v>
      </c>
      <c r="I76" s="1"/>
      <c r="J76" s="1"/>
      <c r="K76" s="1"/>
    </row>
    <row r="77" spans="1:11" ht="36" customHeight="1">
      <c r="A77" s="16"/>
      <c r="B77" s="69" t="s">
        <v>18</v>
      </c>
      <c r="C77" s="12" t="s">
        <v>11</v>
      </c>
      <c r="D77" s="12" t="s">
        <v>19</v>
      </c>
      <c r="E77" s="12" t="s">
        <v>50</v>
      </c>
      <c r="F77" s="12"/>
      <c r="G77" s="12"/>
      <c r="H77" s="97">
        <f aca="true" t="shared" si="0" ref="H77:H82">H78</f>
        <v>1</v>
      </c>
      <c r="I77" s="1"/>
      <c r="J77" s="1"/>
      <c r="K77" s="1"/>
    </row>
    <row r="78" spans="1:11" ht="65.25" customHeight="1">
      <c r="A78" s="16"/>
      <c r="B78" s="29" t="s">
        <v>179</v>
      </c>
      <c r="C78" s="14" t="s">
        <v>11</v>
      </c>
      <c r="D78" s="14" t="s">
        <v>19</v>
      </c>
      <c r="E78" s="14" t="s">
        <v>23</v>
      </c>
      <c r="F78" s="14"/>
      <c r="G78" s="14"/>
      <c r="H78" s="99">
        <f t="shared" si="0"/>
        <v>1</v>
      </c>
      <c r="I78" s="1"/>
      <c r="J78" s="1"/>
      <c r="K78" s="1"/>
    </row>
    <row r="79" spans="1:11" ht="21.75" customHeight="1">
      <c r="A79" s="16"/>
      <c r="B79" s="165" t="s">
        <v>33</v>
      </c>
      <c r="C79" s="14" t="s">
        <v>11</v>
      </c>
      <c r="D79" s="14" t="s">
        <v>19</v>
      </c>
      <c r="E79" s="14" t="s">
        <v>23</v>
      </c>
      <c r="F79" s="14" t="s">
        <v>81</v>
      </c>
      <c r="G79" s="14"/>
      <c r="H79" s="99">
        <f t="shared" si="0"/>
        <v>1</v>
      </c>
      <c r="I79" s="1"/>
      <c r="J79" s="1"/>
      <c r="K79" s="1"/>
    </row>
    <row r="80" spans="1:11" ht="37.5" customHeight="1">
      <c r="A80" s="16"/>
      <c r="B80" s="29" t="s">
        <v>48</v>
      </c>
      <c r="C80" s="14" t="s">
        <v>11</v>
      </c>
      <c r="D80" s="14" t="s">
        <v>19</v>
      </c>
      <c r="E80" s="14" t="s">
        <v>23</v>
      </c>
      <c r="F80" s="14" t="s">
        <v>89</v>
      </c>
      <c r="G80" s="14"/>
      <c r="H80" s="99">
        <f t="shared" si="0"/>
        <v>1</v>
      </c>
      <c r="I80" s="1"/>
      <c r="J80" s="1"/>
      <c r="K80" s="1"/>
    </row>
    <row r="81" spans="1:11" ht="51" customHeight="1">
      <c r="A81" s="16"/>
      <c r="B81" s="32" t="s">
        <v>118</v>
      </c>
      <c r="C81" s="14" t="s">
        <v>11</v>
      </c>
      <c r="D81" s="14" t="s">
        <v>19</v>
      </c>
      <c r="E81" s="14" t="s">
        <v>23</v>
      </c>
      <c r="F81" s="14" t="s">
        <v>89</v>
      </c>
      <c r="G81" s="14" t="s">
        <v>30</v>
      </c>
      <c r="H81" s="99">
        <f t="shared" si="0"/>
        <v>1</v>
      </c>
      <c r="I81" s="1"/>
      <c r="J81" s="1"/>
      <c r="K81" s="1"/>
    </row>
    <row r="82" spans="1:11" ht="52.5" customHeight="1">
      <c r="A82" s="16"/>
      <c r="B82" s="49" t="s">
        <v>114</v>
      </c>
      <c r="C82" s="14" t="s">
        <v>11</v>
      </c>
      <c r="D82" s="14" t="s">
        <v>19</v>
      </c>
      <c r="E82" s="14" t="s">
        <v>23</v>
      </c>
      <c r="F82" s="14" t="s">
        <v>89</v>
      </c>
      <c r="G82" s="14" t="s">
        <v>115</v>
      </c>
      <c r="H82" s="99">
        <f t="shared" si="0"/>
        <v>1</v>
      </c>
      <c r="I82" s="1"/>
      <c r="J82" s="1"/>
      <c r="K82" s="1"/>
    </row>
    <row r="83" spans="1:11" ht="23.25" customHeight="1">
      <c r="A83" s="16"/>
      <c r="B83" s="32" t="s">
        <v>143</v>
      </c>
      <c r="C83" s="24">
        <v>957</v>
      </c>
      <c r="D83" s="14" t="s">
        <v>19</v>
      </c>
      <c r="E83" s="14" t="s">
        <v>23</v>
      </c>
      <c r="F83" s="14" t="s">
        <v>89</v>
      </c>
      <c r="G83" s="24">
        <v>244</v>
      </c>
      <c r="H83" s="99">
        <v>1</v>
      </c>
      <c r="I83" s="1"/>
      <c r="J83" s="1"/>
      <c r="K83" s="1"/>
    </row>
    <row r="84" spans="1:11" ht="19.5" customHeight="1">
      <c r="A84" s="16"/>
      <c r="B84" s="130" t="s">
        <v>49</v>
      </c>
      <c r="C84" s="12" t="s">
        <v>11</v>
      </c>
      <c r="D84" s="12" t="s">
        <v>42</v>
      </c>
      <c r="E84" s="12" t="s">
        <v>50</v>
      </c>
      <c r="F84" s="12"/>
      <c r="G84" s="12"/>
      <c r="H84" s="97">
        <f>H85+H101</f>
        <v>2619.37</v>
      </c>
      <c r="I84" s="1"/>
      <c r="J84" s="1"/>
      <c r="K84" s="1"/>
    </row>
    <row r="85" spans="1:11" ht="30" customHeight="1">
      <c r="A85" s="39"/>
      <c r="B85" s="36" t="s">
        <v>56</v>
      </c>
      <c r="C85" s="14" t="s">
        <v>11</v>
      </c>
      <c r="D85" s="14" t="s">
        <v>42</v>
      </c>
      <c r="E85" s="14" t="s">
        <v>47</v>
      </c>
      <c r="F85" s="14"/>
      <c r="G85" s="14"/>
      <c r="H85" s="99">
        <f>H86</f>
        <v>1528.9</v>
      </c>
      <c r="I85" s="1"/>
      <c r="J85" s="1"/>
      <c r="K85" s="1"/>
    </row>
    <row r="86" spans="1:11" ht="54" customHeight="1">
      <c r="A86" s="39"/>
      <c r="B86" s="35" t="s">
        <v>126</v>
      </c>
      <c r="C86" s="22" t="s">
        <v>11</v>
      </c>
      <c r="D86" s="22" t="s">
        <v>42</v>
      </c>
      <c r="E86" s="22" t="s">
        <v>47</v>
      </c>
      <c r="F86" s="22" t="s">
        <v>128</v>
      </c>
      <c r="G86" s="22"/>
      <c r="H86" s="102">
        <f>H87+H94</f>
        <v>1528.9</v>
      </c>
      <c r="I86" s="1"/>
      <c r="J86" s="1"/>
      <c r="K86" s="1"/>
    </row>
    <row r="87" spans="1:11" ht="30">
      <c r="A87" s="47"/>
      <c r="B87" s="144" t="s">
        <v>144</v>
      </c>
      <c r="C87" s="22" t="s">
        <v>11</v>
      </c>
      <c r="D87" s="22" t="s">
        <v>42</v>
      </c>
      <c r="E87" s="22" t="s">
        <v>47</v>
      </c>
      <c r="F87" s="22" t="s">
        <v>145</v>
      </c>
      <c r="G87" s="22"/>
      <c r="H87" s="102">
        <f aca="true" t="shared" si="1" ref="H87:H92">H88</f>
        <v>1228.9</v>
      </c>
      <c r="I87" s="1"/>
      <c r="J87" s="1"/>
      <c r="K87" s="1"/>
    </row>
    <row r="88" spans="1:11" ht="63.75" customHeight="1">
      <c r="A88" s="47"/>
      <c r="B88" s="145" t="s">
        <v>146</v>
      </c>
      <c r="C88" s="60">
        <v>957</v>
      </c>
      <c r="D88" s="22" t="s">
        <v>42</v>
      </c>
      <c r="E88" s="22" t="s">
        <v>47</v>
      </c>
      <c r="F88" s="22" t="s">
        <v>175</v>
      </c>
      <c r="G88" s="60"/>
      <c r="H88" s="102">
        <f t="shared" si="1"/>
        <v>1228.9</v>
      </c>
      <c r="I88" s="1"/>
      <c r="J88" s="1"/>
      <c r="K88" s="1"/>
    </row>
    <row r="89" spans="1:11" ht="69" customHeight="1">
      <c r="A89" s="47"/>
      <c r="B89" s="164" t="s">
        <v>127</v>
      </c>
      <c r="C89" s="22" t="s">
        <v>11</v>
      </c>
      <c r="D89" s="22" t="s">
        <v>42</v>
      </c>
      <c r="E89" s="22" t="s">
        <v>47</v>
      </c>
      <c r="F89" s="22" t="s">
        <v>147</v>
      </c>
      <c r="G89" s="60"/>
      <c r="H89" s="102">
        <f t="shared" si="1"/>
        <v>1228.9</v>
      </c>
      <c r="I89" s="1"/>
      <c r="J89" s="1"/>
      <c r="K89" s="1"/>
    </row>
    <row r="90" spans="1:11" ht="45" customHeight="1">
      <c r="A90" s="47"/>
      <c r="B90" s="146" t="s">
        <v>118</v>
      </c>
      <c r="C90" s="22" t="s">
        <v>11</v>
      </c>
      <c r="D90" s="22" t="s">
        <v>42</v>
      </c>
      <c r="E90" s="22" t="s">
        <v>47</v>
      </c>
      <c r="F90" s="22" t="s">
        <v>147</v>
      </c>
      <c r="G90" s="60">
        <v>200</v>
      </c>
      <c r="H90" s="102">
        <f t="shared" si="1"/>
        <v>1228.9</v>
      </c>
      <c r="I90" s="1"/>
      <c r="J90" s="1"/>
      <c r="K90" s="1"/>
    </row>
    <row r="91" spans="1:11" ht="48" customHeight="1">
      <c r="A91" s="47"/>
      <c r="B91" s="147" t="s">
        <v>114</v>
      </c>
      <c r="C91" s="22" t="s">
        <v>11</v>
      </c>
      <c r="D91" s="22" t="s">
        <v>42</v>
      </c>
      <c r="E91" s="22" t="s">
        <v>47</v>
      </c>
      <c r="F91" s="22" t="s">
        <v>147</v>
      </c>
      <c r="G91" s="60">
        <v>240</v>
      </c>
      <c r="H91" s="102">
        <f t="shared" si="1"/>
        <v>1228.9</v>
      </c>
      <c r="I91" s="1"/>
      <c r="J91" s="1"/>
      <c r="K91" s="1"/>
    </row>
    <row r="92" spans="1:11" ht="29.25" customHeight="1">
      <c r="A92" s="47"/>
      <c r="B92" s="148" t="s">
        <v>143</v>
      </c>
      <c r="C92" s="22" t="s">
        <v>11</v>
      </c>
      <c r="D92" s="22" t="s">
        <v>42</v>
      </c>
      <c r="E92" s="22" t="s">
        <v>47</v>
      </c>
      <c r="F92" s="22" t="s">
        <v>147</v>
      </c>
      <c r="G92" s="60">
        <v>244</v>
      </c>
      <c r="H92" s="102">
        <f t="shared" si="1"/>
        <v>1228.9</v>
      </c>
      <c r="I92" s="1"/>
      <c r="J92" s="1"/>
      <c r="K92" s="1"/>
    </row>
    <row r="93" spans="1:11" ht="24.75" customHeight="1">
      <c r="A93" s="47"/>
      <c r="B93" s="149" t="s">
        <v>122</v>
      </c>
      <c r="C93" s="22" t="s">
        <v>11</v>
      </c>
      <c r="D93" s="22" t="s">
        <v>42</v>
      </c>
      <c r="E93" s="22" t="s">
        <v>47</v>
      </c>
      <c r="F93" s="22" t="s">
        <v>147</v>
      </c>
      <c r="G93" s="60">
        <v>244</v>
      </c>
      <c r="H93" s="102">
        <v>1228.9</v>
      </c>
      <c r="I93" s="1"/>
      <c r="J93" s="1"/>
      <c r="K93" s="1"/>
    </row>
    <row r="94" spans="1:11" ht="36" customHeight="1">
      <c r="A94" s="47"/>
      <c r="B94" s="147" t="s">
        <v>148</v>
      </c>
      <c r="C94" s="22" t="s">
        <v>11</v>
      </c>
      <c r="D94" s="22" t="s">
        <v>42</v>
      </c>
      <c r="E94" s="22" t="s">
        <v>47</v>
      </c>
      <c r="F94" s="22" t="s">
        <v>149</v>
      </c>
      <c r="G94" s="60"/>
      <c r="H94" s="102">
        <f aca="true" t="shared" si="2" ref="H94:H99">H95</f>
        <v>300</v>
      </c>
      <c r="I94" s="1"/>
      <c r="J94" s="1"/>
      <c r="K94" s="1"/>
    </row>
    <row r="95" spans="1:11" ht="45.75" customHeight="1">
      <c r="A95" s="47"/>
      <c r="B95" s="147" t="s">
        <v>150</v>
      </c>
      <c r="C95" s="22" t="s">
        <v>11</v>
      </c>
      <c r="D95" s="22" t="s">
        <v>42</v>
      </c>
      <c r="E95" s="22" t="s">
        <v>47</v>
      </c>
      <c r="F95" s="22" t="s">
        <v>151</v>
      </c>
      <c r="G95" s="60"/>
      <c r="H95" s="102">
        <f t="shared" si="2"/>
        <v>300</v>
      </c>
      <c r="I95" s="1"/>
      <c r="J95" s="1"/>
      <c r="K95" s="1"/>
    </row>
    <row r="96" spans="1:11" ht="65.25" customHeight="1">
      <c r="A96" s="47"/>
      <c r="B96" s="164" t="s">
        <v>127</v>
      </c>
      <c r="C96" s="22" t="s">
        <v>11</v>
      </c>
      <c r="D96" s="22" t="s">
        <v>42</v>
      </c>
      <c r="E96" s="22" t="s">
        <v>47</v>
      </c>
      <c r="F96" s="22" t="s">
        <v>152</v>
      </c>
      <c r="G96" s="60"/>
      <c r="H96" s="102">
        <f t="shared" si="2"/>
        <v>300</v>
      </c>
      <c r="I96" s="1"/>
      <c r="J96" s="1"/>
      <c r="K96" s="1"/>
    </row>
    <row r="97" spans="1:11" ht="46.5" customHeight="1">
      <c r="A97" s="47"/>
      <c r="B97" s="146" t="s">
        <v>118</v>
      </c>
      <c r="C97" s="22" t="s">
        <v>11</v>
      </c>
      <c r="D97" s="22" t="s">
        <v>42</v>
      </c>
      <c r="E97" s="22" t="s">
        <v>47</v>
      </c>
      <c r="F97" s="22" t="s">
        <v>152</v>
      </c>
      <c r="G97" s="60">
        <v>200</v>
      </c>
      <c r="H97" s="102">
        <f t="shared" si="2"/>
        <v>300</v>
      </c>
      <c r="I97" s="1"/>
      <c r="J97" s="1"/>
      <c r="K97" s="1"/>
    </row>
    <row r="98" spans="1:8" ht="45">
      <c r="A98" s="47"/>
      <c r="B98" s="147" t="s">
        <v>114</v>
      </c>
      <c r="C98" s="22" t="s">
        <v>11</v>
      </c>
      <c r="D98" s="22" t="s">
        <v>42</v>
      </c>
      <c r="E98" s="22" t="s">
        <v>47</v>
      </c>
      <c r="F98" s="22" t="s">
        <v>152</v>
      </c>
      <c r="G98" s="60">
        <v>240</v>
      </c>
      <c r="H98" s="102">
        <f t="shared" si="2"/>
        <v>300</v>
      </c>
    </row>
    <row r="99" spans="1:8" ht="18" customHeight="1">
      <c r="A99" s="47"/>
      <c r="B99" s="148" t="s">
        <v>143</v>
      </c>
      <c r="C99" s="22" t="s">
        <v>11</v>
      </c>
      <c r="D99" s="22" t="s">
        <v>42</v>
      </c>
      <c r="E99" s="22" t="s">
        <v>47</v>
      </c>
      <c r="F99" s="22" t="s">
        <v>152</v>
      </c>
      <c r="G99" s="60">
        <v>244</v>
      </c>
      <c r="H99" s="102">
        <f t="shared" si="2"/>
        <v>300</v>
      </c>
    </row>
    <row r="100" spans="1:8" ht="21" customHeight="1">
      <c r="A100" s="47"/>
      <c r="B100" s="149" t="s">
        <v>122</v>
      </c>
      <c r="C100" s="22" t="s">
        <v>11</v>
      </c>
      <c r="D100" s="22" t="s">
        <v>42</v>
      </c>
      <c r="E100" s="22" t="s">
        <v>47</v>
      </c>
      <c r="F100" s="22" t="s">
        <v>152</v>
      </c>
      <c r="G100" s="60">
        <v>244</v>
      </c>
      <c r="H100" s="102">
        <v>300</v>
      </c>
    </row>
    <row r="101" spans="1:8" ht="37.5" customHeight="1">
      <c r="A101" s="47"/>
      <c r="B101" s="49" t="s">
        <v>201</v>
      </c>
      <c r="C101" s="22" t="s">
        <v>11</v>
      </c>
      <c r="D101" s="22" t="s">
        <v>42</v>
      </c>
      <c r="E101" s="22" t="s">
        <v>202</v>
      </c>
      <c r="F101" s="22"/>
      <c r="G101" s="60"/>
      <c r="H101" s="104">
        <f aca="true" t="shared" si="3" ref="H101:H106">H102</f>
        <v>1090.47</v>
      </c>
    </row>
    <row r="102" spans="1:8" ht="66.75" customHeight="1">
      <c r="A102" s="47"/>
      <c r="B102" s="49" t="s">
        <v>203</v>
      </c>
      <c r="C102" s="22" t="s">
        <v>11</v>
      </c>
      <c r="D102" s="22" t="s">
        <v>42</v>
      </c>
      <c r="E102" s="22" t="s">
        <v>202</v>
      </c>
      <c r="F102" s="22" t="s">
        <v>204</v>
      </c>
      <c r="G102" s="60"/>
      <c r="H102" s="104">
        <f t="shared" si="3"/>
        <v>1090.47</v>
      </c>
    </row>
    <row r="103" spans="1:8" ht="69" customHeight="1">
      <c r="A103" s="47"/>
      <c r="B103" s="49" t="s">
        <v>209</v>
      </c>
      <c r="C103" s="22" t="s">
        <v>11</v>
      </c>
      <c r="D103" s="22" t="s">
        <v>42</v>
      </c>
      <c r="E103" s="22" t="s">
        <v>202</v>
      </c>
      <c r="F103" s="22" t="s">
        <v>208</v>
      </c>
      <c r="G103" s="60"/>
      <c r="H103" s="104">
        <f t="shared" si="3"/>
        <v>1090.47</v>
      </c>
    </row>
    <row r="104" spans="1:8" ht="82.5" customHeight="1">
      <c r="A104" s="47"/>
      <c r="B104" s="49" t="s">
        <v>207</v>
      </c>
      <c r="C104" s="22" t="s">
        <v>11</v>
      </c>
      <c r="D104" s="22" t="s">
        <v>42</v>
      </c>
      <c r="E104" s="22" t="s">
        <v>202</v>
      </c>
      <c r="F104" s="22" t="s">
        <v>206</v>
      </c>
      <c r="G104" s="60"/>
      <c r="H104" s="104">
        <f t="shared" si="3"/>
        <v>1090.47</v>
      </c>
    </row>
    <row r="105" spans="1:8" ht="53.25" customHeight="1">
      <c r="A105" s="47"/>
      <c r="B105" s="146" t="s">
        <v>118</v>
      </c>
      <c r="C105" s="22" t="s">
        <v>11</v>
      </c>
      <c r="D105" s="22" t="s">
        <v>42</v>
      </c>
      <c r="E105" s="22" t="s">
        <v>202</v>
      </c>
      <c r="F105" s="22" t="s">
        <v>205</v>
      </c>
      <c r="G105" s="60">
        <v>200</v>
      </c>
      <c r="H105" s="104">
        <f t="shared" si="3"/>
        <v>1090.47</v>
      </c>
    </row>
    <row r="106" spans="1:8" ht="50.25" customHeight="1">
      <c r="A106" s="47"/>
      <c r="B106" s="147" t="s">
        <v>114</v>
      </c>
      <c r="C106" s="22" t="s">
        <v>11</v>
      </c>
      <c r="D106" s="22" t="s">
        <v>42</v>
      </c>
      <c r="E106" s="22" t="s">
        <v>202</v>
      </c>
      <c r="F106" s="22" t="s">
        <v>205</v>
      </c>
      <c r="G106" s="60">
        <v>240</v>
      </c>
      <c r="H106" s="104">
        <f t="shared" si="3"/>
        <v>1090.47</v>
      </c>
    </row>
    <row r="107" spans="1:8" ht="30.75" customHeight="1">
      <c r="A107" s="47"/>
      <c r="B107" s="148" t="s">
        <v>143</v>
      </c>
      <c r="C107" s="22" t="s">
        <v>11</v>
      </c>
      <c r="D107" s="22" t="s">
        <v>42</v>
      </c>
      <c r="E107" s="22" t="s">
        <v>202</v>
      </c>
      <c r="F107" s="22" t="s">
        <v>205</v>
      </c>
      <c r="G107" s="60">
        <v>244</v>
      </c>
      <c r="H107" s="104">
        <f>H108+H109</f>
        <v>1090.47</v>
      </c>
    </row>
    <row r="108" spans="1:8" ht="21" customHeight="1">
      <c r="A108" s="47"/>
      <c r="B108" s="88" t="s">
        <v>176</v>
      </c>
      <c r="C108" s="22" t="s">
        <v>11</v>
      </c>
      <c r="D108" s="22" t="s">
        <v>42</v>
      </c>
      <c r="E108" s="22" t="s">
        <v>202</v>
      </c>
      <c r="F108" s="22" t="s">
        <v>205</v>
      </c>
      <c r="G108" s="60">
        <v>244</v>
      </c>
      <c r="H108" s="104">
        <v>1079.5653</v>
      </c>
    </row>
    <row r="109" spans="1:8" ht="21" customHeight="1">
      <c r="A109" s="47"/>
      <c r="B109" s="88" t="s">
        <v>122</v>
      </c>
      <c r="C109" s="22" t="s">
        <v>11</v>
      </c>
      <c r="D109" s="22" t="s">
        <v>42</v>
      </c>
      <c r="E109" s="22" t="s">
        <v>202</v>
      </c>
      <c r="F109" s="22" t="s">
        <v>205</v>
      </c>
      <c r="G109" s="60">
        <v>244</v>
      </c>
      <c r="H109" s="104">
        <v>10.9047</v>
      </c>
    </row>
    <row r="110" spans="1:8" ht="36.75" customHeight="1">
      <c r="A110" s="40"/>
      <c r="B110" s="41" t="s">
        <v>57</v>
      </c>
      <c r="C110" s="26" t="s">
        <v>11</v>
      </c>
      <c r="D110" s="26" t="s">
        <v>51</v>
      </c>
      <c r="E110" s="26" t="s">
        <v>50</v>
      </c>
      <c r="F110" s="26"/>
      <c r="G110" s="58"/>
      <c r="H110" s="104">
        <f>H111+H153+H173</f>
        <v>26686.440709999995</v>
      </c>
    </row>
    <row r="111" spans="1:8" ht="24" customHeight="1">
      <c r="A111" s="42"/>
      <c r="B111" s="29" t="s">
        <v>64</v>
      </c>
      <c r="C111" s="14" t="s">
        <v>11</v>
      </c>
      <c r="D111" s="14" t="s">
        <v>51</v>
      </c>
      <c r="E111" s="14" t="s">
        <v>12</v>
      </c>
      <c r="F111" s="14"/>
      <c r="G111" s="52"/>
      <c r="H111" s="102">
        <f>H112+H120+H145</f>
        <v>20223.38745</v>
      </c>
    </row>
    <row r="112" spans="1:8" ht="21" customHeight="1">
      <c r="A112" s="40"/>
      <c r="B112" s="129" t="s">
        <v>33</v>
      </c>
      <c r="C112" s="22" t="s">
        <v>11</v>
      </c>
      <c r="D112" s="22" t="s">
        <v>51</v>
      </c>
      <c r="E112" s="51" t="s">
        <v>12</v>
      </c>
      <c r="F112" s="58" t="s">
        <v>81</v>
      </c>
      <c r="G112" s="57"/>
      <c r="H112" s="105">
        <f>H113</f>
        <v>396.1</v>
      </c>
    </row>
    <row r="113" spans="1:8" ht="79.5" customHeight="1">
      <c r="A113" s="16"/>
      <c r="B113" s="38" t="s">
        <v>65</v>
      </c>
      <c r="C113" s="14" t="s">
        <v>11</v>
      </c>
      <c r="D113" s="14" t="s">
        <v>51</v>
      </c>
      <c r="E113" s="14" t="s">
        <v>12</v>
      </c>
      <c r="F113" s="14" t="s">
        <v>90</v>
      </c>
      <c r="G113" s="26"/>
      <c r="H113" s="106">
        <f>H114+H118</f>
        <v>396.1</v>
      </c>
    </row>
    <row r="114" spans="1:8" ht="34.5" customHeight="1">
      <c r="A114" s="16"/>
      <c r="B114" s="32" t="s">
        <v>67</v>
      </c>
      <c r="C114" s="14" t="s">
        <v>11</v>
      </c>
      <c r="D114" s="14" t="s">
        <v>51</v>
      </c>
      <c r="E114" s="14" t="s">
        <v>12</v>
      </c>
      <c r="F114" s="14" t="s">
        <v>90</v>
      </c>
      <c r="G114" s="14" t="s">
        <v>30</v>
      </c>
      <c r="H114" s="99">
        <f>H115</f>
        <v>396</v>
      </c>
    </row>
    <row r="115" spans="1:8" ht="46.5" customHeight="1">
      <c r="A115" s="59"/>
      <c r="B115" s="32" t="s">
        <v>118</v>
      </c>
      <c r="C115" s="4" t="s">
        <v>11</v>
      </c>
      <c r="D115" s="4" t="s">
        <v>51</v>
      </c>
      <c r="E115" s="4" t="s">
        <v>12</v>
      </c>
      <c r="F115" s="4" t="s">
        <v>90</v>
      </c>
      <c r="G115" s="4" t="s">
        <v>30</v>
      </c>
      <c r="H115" s="101">
        <f>H116</f>
        <v>396</v>
      </c>
    </row>
    <row r="116" spans="1:8" ht="46.5" customHeight="1">
      <c r="A116" s="61"/>
      <c r="B116" s="49" t="s">
        <v>114</v>
      </c>
      <c r="C116" s="22" t="s">
        <v>11</v>
      </c>
      <c r="D116" s="22" t="s">
        <v>51</v>
      </c>
      <c r="E116" s="22" t="s">
        <v>12</v>
      </c>
      <c r="F116" s="22" t="s">
        <v>90</v>
      </c>
      <c r="G116" s="22" t="s">
        <v>115</v>
      </c>
      <c r="H116" s="102">
        <f>H117</f>
        <v>396</v>
      </c>
    </row>
    <row r="117" spans="1:8" ht="24" customHeight="1">
      <c r="A117" s="62"/>
      <c r="B117" s="150" t="s">
        <v>143</v>
      </c>
      <c r="C117" s="87">
        <v>957</v>
      </c>
      <c r="D117" s="64" t="s">
        <v>51</v>
      </c>
      <c r="E117" s="64" t="s">
        <v>12</v>
      </c>
      <c r="F117" s="64" t="s">
        <v>90</v>
      </c>
      <c r="G117" s="84">
        <v>244</v>
      </c>
      <c r="H117" s="95">
        <v>396</v>
      </c>
    </row>
    <row r="118" spans="1:8" ht="20.25" customHeight="1">
      <c r="A118" s="62"/>
      <c r="B118" s="148" t="s">
        <v>31</v>
      </c>
      <c r="C118" s="87">
        <v>957</v>
      </c>
      <c r="D118" s="64" t="s">
        <v>51</v>
      </c>
      <c r="E118" s="64" t="s">
        <v>12</v>
      </c>
      <c r="F118" s="64" t="s">
        <v>90</v>
      </c>
      <c r="G118" s="60">
        <v>800</v>
      </c>
      <c r="H118" s="102">
        <v>0.1</v>
      </c>
    </row>
    <row r="119" spans="1:8" ht="22.5" customHeight="1">
      <c r="A119" s="62"/>
      <c r="B119" s="151" t="s">
        <v>79</v>
      </c>
      <c r="C119" s="87">
        <v>957</v>
      </c>
      <c r="D119" s="64" t="s">
        <v>51</v>
      </c>
      <c r="E119" s="64" t="s">
        <v>12</v>
      </c>
      <c r="F119" s="64" t="s">
        <v>90</v>
      </c>
      <c r="G119" s="84">
        <v>853</v>
      </c>
      <c r="H119" s="95">
        <v>0.1</v>
      </c>
    </row>
    <row r="120" spans="1:8" ht="68.25" customHeight="1">
      <c r="A120" s="62"/>
      <c r="B120" s="49" t="s">
        <v>129</v>
      </c>
      <c r="C120" s="60">
        <v>957</v>
      </c>
      <c r="D120" s="22" t="s">
        <v>51</v>
      </c>
      <c r="E120" s="22" t="s">
        <v>12</v>
      </c>
      <c r="F120" s="22" t="s">
        <v>130</v>
      </c>
      <c r="G120" s="60"/>
      <c r="H120" s="107">
        <f>H121+H138</f>
        <v>13334.087449999999</v>
      </c>
    </row>
    <row r="121" spans="1:8" ht="62.25" customHeight="1">
      <c r="A121" s="62"/>
      <c r="B121" s="49" t="s">
        <v>131</v>
      </c>
      <c r="C121" s="60">
        <v>957</v>
      </c>
      <c r="D121" s="22" t="s">
        <v>51</v>
      </c>
      <c r="E121" s="22" t="s">
        <v>12</v>
      </c>
      <c r="F121" s="22" t="s">
        <v>132</v>
      </c>
      <c r="G121" s="60"/>
      <c r="H121" s="107">
        <f>H122+H132</f>
        <v>13333.087449999999</v>
      </c>
    </row>
    <row r="122" spans="1:8" ht="69" customHeight="1">
      <c r="A122" s="62"/>
      <c r="B122" s="49" t="s">
        <v>134</v>
      </c>
      <c r="C122" s="60">
        <v>957</v>
      </c>
      <c r="D122" s="22" t="s">
        <v>51</v>
      </c>
      <c r="E122" s="22" t="s">
        <v>12</v>
      </c>
      <c r="F122" s="22" t="s">
        <v>135</v>
      </c>
      <c r="G122" s="60"/>
      <c r="H122" s="107">
        <f>H123</f>
        <v>13332.087449999999</v>
      </c>
    </row>
    <row r="123" spans="1:8" ht="81.75" customHeight="1">
      <c r="A123" s="62"/>
      <c r="B123" s="92" t="s">
        <v>133</v>
      </c>
      <c r="C123" s="60">
        <v>957</v>
      </c>
      <c r="D123" s="22" t="s">
        <v>51</v>
      </c>
      <c r="E123" s="22" t="s">
        <v>12</v>
      </c>
      <c r="F123" s="22" t="s">
        <v>136</v>
      </c>
      <c r="G123" s="60"/>
      <c r="H123" s="107">
        <f>H124</f>
        <v>13332.087449999999</v>
      </c>
    </row>
    <row r="124" spans="1:8" ht="52.5" customHeight="1">
      <c r="A124" s="62"/>
      <c r="B124" s="32" t="s">
        <v>118</v>
      </c>
      <c r="C124" s="60">
        <v>957</v>
      </c>
      <c r="D124" s="22" t="s">
        <v>51</v>
      </c>
      <c r="E124" s="22" t="s">
        <v>12</v>
      </c>
      <c r="F124" s="22" t="s">
        <v>136</v>
      </c>
      <c r="G124" s="60">
        <v>200</v>
      </c>
      <c r="H124" s="107">
        <f>H125</f>
        <v>13332.087449999999</v>
      </c>
    </row>
    <row r="125" spans="1:8" ht="51.75" customHeight="1">
      <c r="A125" s="62"/>
      <c r="B125" s="49" t="s">
        <v>114</v>
      </c>
      <c r="C125" s="60">
        <v>957</v>
      </c>
      <c r="D125" s="22" t="s">
        <v>51</v>
      </c>
      <c r="E125" s="22" t="s">
        <v>12</v>
      </c>
      <c r="F125" s="22" t="s">
        <v>136</v>
      </c>
      <c r="G125" s="60">
        <v>240</v>
      </c>
      <c r="H125" s="107">
        <f>H130+H128+H126</f>
        <v>13332.087449999999</v>
      </c>
    </row>
    <row r="126" spans="1:8" ht="51.75" customHeight="1">
      <c r="A126" s="62"/>
      <c r="B126" s="49" t="s">
        <v>219</v>
      </c>
      <c r="C126" s="60">
        <v>957</v>
      </c>
      <c r="D126" s="22" t="s">
        <v>51</v>
      </c>
      <c r="E126" s="22" t="s">
        <v>12</v>
      </c>
      <c r="F126" s="22" t="s">
        <v>136</v>
      </c>
      <c r="G126" s="60">
        <v>243</v>
      </c>
      <c r="H126" s="107">
        <f>H127</f>
        <v>12030.02982</v>
      </c>
    </row>
    <row r="127" spans="1:8" ht="20.25" customHeight="1">
      <c r="A127" s="62"/>
      <c r="B127" s="88" t="s">
        <v>122</v>
      </c>
      <c r="C127" s="60">
        <v>957</v>
      </c>
      <c r="D127" s="22" t="s">
        <v>51</v>
      </c>
      <c r="E127" s="22" t="s">
        <v>12</v>
      </c>
      <c r="F127" s="22" t="s">
        <v>136</v>
      </c>
      <c r="G127" s="60">
        <v>243</v>
      </c>
      <c r="H127" s="107">
        <v>12030.02982</v>
      </c>
    </row>
    <row r="128" spans="1:8" ht="22.5" customHeight="1">
      <c r="A128" s="62"/>
      <c r="B128" s="128" t="s">
        <v>143</v>
      </c>
      <c r="C128" s="60">
        <v>957</v>
      </c>
      <c r="D128" s="22" t="s">
        <v>51</v>
      </c>
      <c r="E128" s="22" t="s">
        <v>12</v>
      </c>
      <c r="F128" s="22" t="s">
        <v>136</v>
      </c>
      <c r="G128" s="60">
        <v>244</v>
      </c>
      <c r="H128" s="107">
        <f>H129</f>
        <v>302.05763</v>
      </c>
    </row>
    <row r="129" spans="1:8" ht="22.5" customHeight="1">
      <c r="A129" s="62"/>
      <c r="B129" s="88" t="s">
        <v>122</v>
      </c>
      <c r="C129" s="60">
        <v>957</v>
      </c>
      <c r="D129" s="22" t="s">
        <v>51</v>
      </c>
      <c r="E129" s="22" t="s">
        <v>12</v>
      </c>
      <c r="F129" s="22" t="s">
        <v>136</v>
      </c>
      <c r="G129" s="60">
        <v>244</v>
      </c>
      <c r="H129" s="107">
        <v>302.05763</v>
      </c>
    </row>
    <row r="130" spans="1:8" ht="23.25" customHeight="1">
      <c r="A130" s="62"/>
      <c r="B130" s="128" t="s">
        <v>182</v>
      </c>
      <c r="C130" s="60">
        <v>957</v>
      </c>
      <c r="D130" s="22" t="s">
        <v>51</v>
      </c>
      <c r="E130" s="22" t="s">
        <v>12</v>
      </c>
      <c r="F130" s="22" t="s">
        <v>136</v>
      </c>
      <c r="G130" s="60">
        <v>247</v>
      </c>
      <c r="H130" s="107">
        <f>H131</f>
        <v>1000</v>
      </c>
    </row>
    <row r="131" spans="1:8" ht="23.25" customHeight="1">
      <c r="A131" s="62"/>
      <c r="B131" s="88" t="s">
        <v>122</v>
      </c>
      <c r="C131" s="60">
        <v>957</v>
      </c>
      <c r="D131" s="22" t="s">
        <v>51</v>
      </c>
      <c r="E131" s="22" t="s">
        <v>12</v>
      </c>
      <c r="F131" s="22" t="s">
        <v>136</v>
      </c>
      <c r="G131" s="60">
        <v>247</v>
      </c>
      <c r="H131" s="107">
        <v>1000</v>
      </c>
    </row>
    <row r="132" spans="1:8" ht="63.75" customHeight="1">
      <c r="A132" s="62"/>
      <c r="B132" s="49" t="s">
        <v>137</v>
      </c>
      <c r="C132" s="60">
        <v>957</v>
      </c>
      <c r="D132" s="22" t="s">
        <v>51</v>
      </c>
      <c r="E132" s="22" t="s">
        <v>12</v>
      </c>
      <c r="F132" s="22" t="s">
        <v>138</v>
      </c>
      <c r="G132" s="60"/>
      <c r="H132" s="107">
        <f>H133</f>
        <v>1</v>
      </c>
    </row>
    <row r="133" spans="1:8" ht="84" customHeight="1">
      <c r="A133" s="62"/>
      <c r="B133" s="92" t="s">
        <v>133</v>
      </c>
      <c r="C133" s="60">
        <v>957</v>
      </c>
      <c r="D133" s="22" t="s">
        <v>51</v>
      </c>
      <c r="E133" s="22" t="s">
        <v>12</v>
      </c>
      <c r="F133" s="22" t="s">
        <v>139</v>
      </c>
      <c r="G133" s="60"/>
      <c r="H133" s="107">
        <f>H134</f>
        <v>1</v>
      </c>
    </row>
    <row r="134" spans="1:8" ht="48.75" customHeight="1">
      <c r="A134" s="62"/>
      <c r="B134" s="32" t="s">
        <v>118</v>
      </c>
      <c r="C134" s="60">
        <v>957</v>
      </c>
      <c r="D134" s="22" t="s">
        <v>51</v>
      </c>
      <c r="E134" s="22" t="s">
        <v>12</v>
      </c>
      <c r="F134" s="22" t="s">
        <v>139</v>
      </c>
      <c r="G134" s="60">
        <v>200</v>
      </c>
      <c r="H134" s="107">
        <f>H135</f>
        <v>1</v>
      </c>
    </row>
    <row r="135" spans="1:8" ht="48" customHeight="1">
      <c r="A135" s="62"/>
      <c r="B135" s="49" t="s">
        <v>114</v>
      </c>
      <c r="C135" s="60">
        <v>957</v>
      </c>
      <c r="D135" s="22" t="s">
        <v>51</v>
      </c>
      <c r="E135" s="22" t="s">
        <v>12</v>
      </c>
      <c r="F135" s="22" t="s">
        <v>139</v>
      </c>
      <c r="G135" s="60">
        <v>240</v>
      </c>
      <c r="H135" s="107">
        <f>H136</f>
        <v>1</v>
      </c>
    </row>
    <row r="136" spans="1:8" ht="23.25" customHeight="1">
      <c r="A136" s="62"/>
      <c r="B136" s="128" t="s">
        <v>143</v>
      </c>
      <c r="C136" s="60">
        <v>957</v>
      </c>
      <c r="D136" s="22" t="s">
        <v>51</v>
      </c>
      <c r="E136" s="22" t="s">
        <v>12</v>
      </c>
      <c r="F136" s="22" t="s">
        <v>136</v>
      </c>
      <c r="G136" s="60">
        <v>244</v>
      </c>
      <c r="H136" s="107">
        <f>H137</f>
        <v>1</v>
      </c>
    </row>
    <row r="137" spans="1:8" ht="22.5" customHeight="1">
      <c r="A137" s="62"/>
      <c r="B137" s="93" t="s">
        <v>122</v>
      </c>
      <c r="C137" s="60">
        <v>957</v>
      </c>
      <c r="D137" s="22" t="s">
        <v>51</v>
      </c>
      <c r="E137" s="22" t="s">
        <v>12</v>
      </c>
      <c r="F137" s="22" t="s">
        <v>139</v>
      </c>
      <c r="G137" s="60">
        <v>244</v>
      </c>
      <c r="H137" s="107">
        <v>1</v>
      </c>
    </row>
    <row r="138" spans="1:8" ht="65.25" customHeight="1">
      <c r="A138" s="74"/>
      <c r="B138" s="49" t="s">
        <v>153</v>
      </c>
      <c r="C138" s="60">
        <v>957</v>
      </c>
      <c r="D138" s="22" t="s">
        <v>51</v>
      </c>
      <c r="E138" s="22" t="s">
        <v>12</v>
      </c>
      <c r="F138" s="22" t="s">
        <v>154</v>
      </c>
      <c r="G138" s="60"/>
      <c r="H138" s="107">
        <f aca="true" t="shared" si="4" ref="H138:H143">H139</f>
        <v>1</v>
      </c>
    </row>
    <row r="139" spans="1:8" ht="71.25" customHeight="1">
      <c r="A139" s="74"/>
      <c r="B139" s="114" t="s">
        <v>140</v>
      </c>
      <c r="C139" s="60">
        <v>957</v>
      </c>
      <c r="D139" s="22" t="s">
        <v>51</v>
      </c>
      <c r="E139" s="22" t="s">
        <v>12</v>
      </c>
      <c r="F139" s="22" t="s">
        <v>155</v>
      </c>
      <c r="G139" s="60"/>
      <c r="H139" s="107">
        <f t="shared" si="4"/>
        <v>1</v>
      </c>
    </row>
    <row r="140" spans="1:8" ht="89.25" customHeight="1">
      <c r="A140" s="74"/>
      <c r="B140" s="92" t="s">
        <v>133</v>
      </c>
      <c r="C140" s="60">
        <v>957</v>
      </c>
      <c r="D140" s="22" t="s">
        <v>51</v>
      </c>
      <c r="E140" s="22" t="s">
        <v>12</v>
      </c>
      <c r="F140" s="22" t="s">
        <v>156</v>
      </c>
      <c r="G140" s="60"/>
      <c r="H140" s="107">
        <f t="shared" si="4"/>
        <v>1</v>
      </c>
    </row>
    <row r="141" spans="1:8" ht="52.5" customHeight="1">
      <c r="A141" s="74"/>
      <c r="B141" s="32" t="s">
        <v>118</v>
      </c>
      <c r="C141" s="60">
        <v>957</v>
      </c>
      <c r="D141" s="22" t="s">
        <v>51</v>
      </c>
      <c r="E141" s="22" t="s">
        <v>12</v>
      </c>
      <c r="F141" s="22" t="s">
        <v>156</v>
      </c>
      <c r="G141" s="60">
        <v>200</v>
      </c>
      <c r="H141" s="107">
        <f t="shared" si="4"/>
        <v>1</v>
      </c>
    </row>
    <row r="142" spans="1:8" ht="51.75" customHeight="1">
      <c r="A142" s="74"/>
      <c r="B142" s="49" t="s">
        <v>114</v>
      </c>
      <c r="C142" s="60">
        <v>957</v>
      </c>
      <c r="D142" s="22" t="s">
        <v>51</v>
      </c>
      <c r="E142" s="22" t="s">
        <v>12</v>
      </c>
      <c r="F142" s="22" t="s">
        <v>156</v>
      </c>
      <c r="G142" s="60">
        <v>240</v>
      </c>
      <c r="H142" s="107">
        <f t="shared" si="4"/>
        <v>1</v>
      </c>
    </row>
    <row r="143" spans="1:8" ht="24" customHeight="1">
      <c r="A143" s="74"/>
      <c r="B143" s="128" t="s">
        <v>143</v>
      </c>
      <c r="C143" s="60">
        <v>957</v>
      </c>
      <c r="D143" s="22" t="s">
        <v>51</v>
      </c>
      <c r="E143" s="22" t="s">
        <v>12</v>
      </c>
      <c r="F143" s="22" t="s">
        <v>156</v>
      </c>
      <c r="G143" s="60">
        <v>244</v>
      </c>
      <c r="H143" s="107">
        <f t="shared" si="4"/>
        <v>1</v>
      </c>
    </row>
    <row r="144" spans="1:8" ht="22.5" customHeight="1">
      <c r="A144" s="74"/>
      <c r="B144" s="93" t="s">
        <v>122</v>
      </c>
      <c r="C144" s="60">
        <v>957</v>
      </c>
      <c r="D144" s="22" t="s">
        <v>51</v>
      </c>
      <c r="E144" s="22" t="s">
        <v>12</v>
      </c>
      <c r="F144" s="22" t="s">
        <v>156</v>
      </c>
      <c r="G144" s="60">
        <v>244</v>
      </c>
      <c r="H144" s="107">
        <v>1</v>
      </c>
    </row>
    <row r="145" spans="1:8" ht="79.5" customHeight="1">
      <c r="A145" s="74"/>
      <c r="B145" s="49" t="s">
        <v>192</v>
      </c>
      <c r="C145" s="60">
        <v>957</v>
      </c>
      <c r="D145" s="22" t="s">
        <v>51</v>
      </c>
      <c r="E145" s="22" t="s">
        <v>12</v>
      </c>
      <c r="F145" s="22" t="s">
        <v>193</v>
      </c>
      <c r="G145" s="60"/>
      <c r="H145" s="107">
        <f>H146</f>
        <v>6493.2</v>
      </c>
    </row>
    <row r="146" spans="1:8" ht="65.25" customHeight="1">
      <c r="A146" s="74"/>
      <c r="B146" s="49" t="s">
        <v>194</v>
      </c>
      <c r="C146" s="60">
        <v>957</v>
      </c>
      <c r="D146" s="22" t="s">
        <v>51</v>
      </c>
      <c r="E146" s="22" t="s">
        <v>12</v>
      </c>
      <c r="F146" s="22" t="s">
        <v>195</v>
      </c>
      <c r="G146" s="60"/>
      <c r="H146" s="107">
        <f>H147</f>
        <v>6493.2</v>
      </c>
    </row>
    <row r="147" spans="1:8" ht="66.75" customHeight="1">
      <c r="A147" s="74"/>
      <c r="B147" s="49" t="s">
        <v>196</v>
      </c>
      <c r="C147" s="60">
        <v>957</v>
      </c>
      <c r="D147" s="22" t="s">
        <v>51</v>
      </c>
      <c r="E147" s="22" t="s">
        <v>12</v>
      </c>
      <c r="F147" s="22" t="s">
        <v>197</v>
      </c>
      <c r="G147" s="60"/>
      <c r="H147" s="107">
        <f>H148</f>
        <v>6493.2</v>
      </c>
    </row>
    <row r="148" spans="1:8" ht="50.25" customHeight="1">
      <c r="A148" s="74"/>
      <c r="B148" s="49" t="s">
        <v>198</v>
      </c>
      <c r="C148" s="60">
        <v>957</v>
      </c>
      <c r="D148" s="22" t="s">
        <v>51</v>
      </c>
      <c r="E148" s="22" t="s">
        <v>12</v>
      </c>
      <c r="F148" s="22" t="s">
        <v>197</v>
      </c>
      <c r="G148" s="60">
        <v>400</v>
      </c>
      <c r="H148" s="107">
        <f>H149</f>
        <v>6493.2</v>
      </c>
    </row>
    <row r="149" spans="1:8" ht="19.5" customHeight="1">
      <c r="A149" s="74"/>
      <c r="B149" s="49" t="s">
        <v>199</v>
      </c>
      <c r="C149" s="60">
        <v>957</v>
      </c>
      <c r="D149" s="22" t="s">
        <v>51</v>
      </c>
      <c r="E149" s="22" t="s">
        <v>12</v>
      </c>
      <c r="F149" s="22" t="s">
        <v>197</v>
      </c>
      <c r="G149" s="60">
        <v>410</v>
      </c>
      <c r="H149" s="107">
        <f>H150</f>
        <v>6493.2</v>
      </c>
    </row>
    <row r="150" spans="1:8" ht="69" customHeight="1">
      <c r="A150" s="74"/>
      <c r="B150" s="49" t="s">
        <v>200</v>
      </c>
      <c r="C150" s="60">
        <v>957</v>
      </c>
      <c r="D150" s="22" t="s">
        <v>51</v>
      </c>
      <c r="E150" s="22" t="s">
        <v>12</v>
      </c>
      <c r="F150" s="22" t="s">
        <v>197</v>
      </c>
      <c r="G150" s="60">
        <v>412</v>
      </c>
      <c r="H150" s="107">
        <f>H151+H152</f>
        <v>6493.2</v>
      </c>
    </row>
    <row r="151" spans="1:8" ht="21.75" customHeight="1">
      <c r="A151" s="74"/>
      <c r="B151" s="88" t="s">
        <v>176</v>
      </c>
      <c r="C151" s="60">
        <v>957</v>
      </c>
      <c r="D151" s="22" t="s">
        <v>51</v>
      </c>
      <c r="E151" s="22" t="s">
        <v>12</v>
      </c>
      <c r="F151" s="22" t="s">
        <v>197</v>
      </c>
      <c r="G151" s="60">
        <v>412</v>
      </c>
      <c r="H151" s="107">
        <v>6486.7068</v>
      </c>
    </row>
    <row r="152" spans="1:8" ht="21" customHeight="1">
      <c r="A152" s="74"/>
      <c r="B152" s="88" t="s">
        <v>122</v>
      </c>
      <c r="C152" s="60">
        <v>957</v>
      </c>
      <c r="D152" s="22" t="s">
        <v>51</v>
      </c>
      <c r="E152" s="22" t="s">
        <v>12</v>
      </c>
      <c r="F152" s="22" t="s">
        <v>210</v>
      </c>
      <c r="G152" s="60">
        <v>412</v>
      </c>
      <c r="H152" s="107">
        <v>6.4932</v>
      </c>
    </row>
    <row r="153" spans="1:8" ht="19.5" customHeight="1">
      <c r="A153" s="74"/>
      <c r="B153" s="45" t="s">
        <v>20</v>
      </c>
      <c r="C153" s="22" t="s">
        <v>11</v>
      </c>
      <c r="D153" s="22" t="s">
        <v>51</v>
      </c>
      <c r="E153" s="22" t="s">
        <v>17</v>
      </c>
      <c r="F153" s="22"/>
      <c r="G153" s="22"/>
      <c r="H153" s="102">
        <f>H154+H163</f>
        <v>3207.08673</v>
      </c>
    </row>
    <row r="154" spans="1:8" ht="19.5" customHeight="1">
      <c r="A154" s="74"/>
      <c r="B154" s="31" t="s">
        <v>33</v>
      </c>
      <c r="C154" s="78" t="s">
        <v>11</v>
      </c>
      <c r="D154" s="78" t="s">
        <v>51</v>
      </c>
      <c r="E154" s="78" t="s">
        <v>17</v>
      </c>
      <c r="F154" s="78" t="s">
        <v>81</v>
      </c>
      <c r="G154" s="78"/>
      <c r="H154" s="103">
        <f>H155</f>
        <v>471</v>
      </c>
    </row>
    <row r="155" spans="1:8" ht="34.5" customHeight="1">
      <c r="A155" s="62"/>
      <c r="B155" s="49" t="s">
        <v>52</v>
      </c>
      <c r="C155" s="22" t="s">
        <v>11</v>
      </c>
      <c r="D155" s="22" t="s">
        <v>51</v>
      </c>
      <c r="E155" s="22" t="s">
        <v>17</v>
      </c>
      <c r="F155" s="22" t="s">
        <v>91</v>
      </c>
      <c r="G155" s="22"/>
      <c r="H155" s="102">
        <f>H156+H160</f>
        <v>471</v>
      </c>
    </row>
    <row r="156" spans="1:8" ht="48.75" customHeight="1">
      <c r="A156" s="61"/>
      <c r="B156" s="32" t="s">
        <v>118</v>
      </c>
      <c r="C156" s="26" t="s">
        <v>11</v>
      </c>
      <c r="D156" s="26" t="s">
        <v>51</v>
      </c>
      <c r="E156" s="26" t="s">
        <v>17</v>
      </c>
      <c r="F156" s="75" t="s">
        <v>91</v>
      </c>
      <c r="G156" s="26" t="s">
        <v>30</v>
      </c>
      <c r="H156" s="106">
        <f>H157</f>
        <v>470</v>
      </c>
    </row>
    <row r="157" spans="1:8" ht="49.5" customHeight="1">
      <c r="A157" s="66"/>
      <c r="B157" s="115" t="s">
        <v>114</v>
      </c>
      <c r="C157" s="26" t="s">
        <v>11</v>
      </c>
      <c r="D157" s="26" t="s">
        <v>51</v>
      </c>
      <c r="E157" s="26" t="s">
        <v>17</v>
      </c>
      <c r="F157" s="75" t="s">
        <v>91</v>
      </c>
      <c r="G157" s="83" t="s">
        <v>115</v>
      </c>
      <c r="H157" s="106">
        <f>H158+H159</f>
        <v>470</v>
      </c>
    </row>
    <row r="158" spans="1:8" ht="25.5" customHeight="1">
      <c r="A158" s="94"/>
      <c r="B158" s="125" t="s">
        <v>143</v>
      </c>
      <c r="C158" s="89">
        <v>957</v>
      </c>
      <c r="D158" s="4" t="s">
        <v>51</v>
      </c>
      <c r="E158" s="90" t="s">
        <v>17</v>
      </c>
      <c r="F158" s="64" t="s">
        <v>91</v>
      </c>
      <c r="G158" s="87">
        <v>244</v>
      </c>
      <c r="H158" s="103">
        <v>20</v>
      </c>
    </row>
    <row r="159" spans="1:8" ht="24" customHeight="1">
      <c r="A159" s="94"/>
      <c r="B159" s="162" t="s">
        <v>182</v>
      </c>
      <c r="C159" s="89">
        <v>957</v>
      </c>
      <c r="D159" s="4" t="s">
        <v>51</v>
      </c>
      <c r="E159" s="90" t="s">
        <v>17</v>
      </c>
      <c r="F159" s="64" t="s">
        <v>91</v>
      </c>
      <c r="G159" s="87">
        <v>247</v>
      </c>
      <c r="H159" s="163">
        <v>450</v>
      </c>
    </row>
    <row r="160" spans="1:8" ht="23.25" customHeight="1">
      <c r="A160" s="62"/>
      <c r="B160" s="32" t="s">
        <v>31</v>
      </c>
      <c r="C160" s="89">
        <v>957</v>
      </c>
      <c r="D160" s="4" t="s">
        <v>51</v>
      </c>
      <c r="E160" s="90" t="s">
        <v>17</v>
      </c>
      <c r="F160" s="64" t="s">
        <v>91</v>
      </c>
      <c r="G160" s="87">
        <v>800</v>
      </c>
      <c r="H160" s="107">
        <f>H161</f>
        <v>1</v>
      </c>
    </row>
    <row r="161" spans="1:8" ht="22.5" customHeight="1">
      <c r="A161" s="62"/>
      <c r="B161" s="30" t="s">
        <v>73</v>
      </c>
      <c r="C161" s="89">
        <v>957</v>
      </c>
      <c r="D161" s="4" t="s">
        <v>51</v>
      </c>
      <c r="E161" s="90" t="s">
        <v>17</v>
      </c>
      <c r="F161" s="64" t="s">
        <v>91</v>
      </c>
      <c r="G161" s="87">
        <v>850</v>
      </c>
      <c r="H161" s="108">
        <f>H162</f>
        <v>1</v>
      </c>
    </row>
    <row r="162" spans="1:8" ht="23.25" customHeight="1">
      <c r="A162" s="62"/>
      <c r="B162" s="126" t="s">
        <v>77</v>
      </c>
      <c r="C162" s="60">
        <v>957</v>
      </c>
      <c r="D162" s="22" t="s">
        <v>51</v>
      </c>
      <c r="E162" s="22" t="s">
        <v>17</v>
      </c>
      <c r="F162" s="64" t="s">
        <v>91</v>
      </c>
      <c r="G162" s="87">
        <v>852</v>
      </c>
      <c r="H162" s="108">
        <v>1</v>
      </c>
    </row>
    <row r="163" spans="1:8" ht="99.75" customHeight="1">
      <c r="A163" s="62"/>
      <c r="B163" s="49" t="s">
        <v>177</v>
      </c>
      <c r="C163" s="60">
        <v>957</v>
      </c>
      <c r="D163" s="22" t="s">
        <v>51</v>
      </c>
      <c r="E163" s="22" t="s">
        <v>17</v>
      </c>
      <c r="F163" s="22" t="s">
        <v>123</v>
      </c>
      <c r="G163" s="60"/>
      <c r="H163" s="102">
        <f>H164</f>
        <v>2736.08673</v>
      </c>
    </row>
    <row r="164" spans="1:8" ht="48" customHeight="1">
      <c r="A164" s="62"/>
      <c r="B164" s="49" t="s">
        <v>119</v>
      </c>
      <c r="C164" s="60">
        <v>957</v>
      </c>
      <c r="D164" s="22" t="s">
        <v>51</v>
      </c>
      <c r="E164" s="22" t="s">
        <v>17</v>
      </c>
      <c r="F164" s="22" t="s">
        <v>124</v>
      </c>
      <c r="G164" s="60"/>
      <c r="H164" s="102">
        <f aca="true" t="shared" si="5" ref="H164:H169">H165</f>
        <v>2736.08673</v>
      </c>
    </row>
    <row r="165" spans="1:8" ht="35.25" customHeight="1">
      <c r="A165" s="62"/>
      <c r="B165" s="49" t="s">
        <v>121</v>
      </c>
      <c r="C165" s="60">
        <v>957</v>
      </c>
      <c r="D165" s="22" t="s">
        <v>51</v>
      </c>
      <c r="E165" s="22" t="s">
        <v>17</v>
      </c>
      <c r="F165" s="22" t="s">
        <v>125</v>
      </c>
      <c r="G165" s="60"/>
      <c r="H165" s="102">
        <f t="shared" si="5"/>
        <v>2736.08673</v>
      </c>
    </row>
    <row r="166" spans="1:8" ht="109.5" customHeight="1">
      <c r="A166" s="62"/>
      <c r="B166" s="49" t="s">
        <v>178</v>
      </c>
      <c r="C166" s="60">
        <v>957</v>
      </c>
      <c r="D166" s="22" t="s">
        <v>51</v>
      </c>
      <c r="E166" s="22" t="s">
        <v>17</v>
      </c>
      <c r="F166" s="22" t="s">
        <v>157</v>
      </c>
      <c r="G166" s="60"/>
      <c r="H166" s="102">
        <f t="shared" si="5"/>
        <v>2736.08673</v>
      </c>
    </row>
    <row r="167" spans="1:8" ht="45" customHeight="1">
      <c r="A167" s="62"/>
      <c r="B167" s="32" t="s">
        <v>118</v>
      </c>
      <c r="C167" s="60">
        <v>957</v>
      </c>
      <c r="D167" s="22" t="s">
        <v>51</v>
      </c>
      <c r="E167" s="22" t="s">
        <v>17</v>
      </c>
      <c r="F167" s="22" t="s">
        <v>157</v>
      </c>
      <c r="G167" s="60">
        <v>200</v>
      </c>
      <c r="H167" s="102">
        <f t="shared" si="5"/>
        <v>2736.08673</v>
      </c>
    </row>
    <row r="168" spans="1:8" ht="47.25" customHeight="1">
      <c r="A168" s="62"/>
      <c r="B168" s="49" t="s">
        <v>114</v>
      </c>
      <c r="C168" s="60">
        <v>957</v>
      </c>
      <c r="D168" s="22" t="s">
        <v>51</v>
      </c>
      <c r="E168" s="22" t="s">
        <v>17</v>
      </c>
      <c r="F168" s="22" t="s">
        <v>157</v>
      </c>
      <c r="G168" s="60">
        <v>240</v>
      </c>
      <c r="H168" s="102">
        <f t="shared" si="5"/>
        <v>2736.08673</v>
      </c>
    </row>
    <row r="169" spans="1:8" ht="25.5" customHeight="1">
      <c r="A169" s="62"/>
      <c r="B169" s="85" t="s">
        <v>143</v>
      </c>
      <c r="C169" s="60">
        <v>957</v>
      </c>
      <c r="D169" s="22" t="s">
        <v>51</v>
      </c>
      <c r="E169" s="22" t="s">
        <v>17</v>
      </c>
      <c r="F169" s="22" t="s">
        <v>157</v>
      </c>
      <c r="G169" s="60">
        <v>244</v>
      </c>
      <c r="H169" s="102">
        <f t="shared" si="5"/>
        <v>2736.08673</v>
      </c>
    </row>
    <row r="170" spans="1:8" ht="17.25" customHeight="1">
      <c r="A170" s="62"/>
      <c r="B170" s="49" t="s">
        <v>120</v>
      </c>
      <c r="C170" s="60">
        <v>957</v>
      </c>
      <c r="D170" s="22" t="s">
        <v>51</v>
      </c>
      <c r="E170" s="22" t="s">
        <v>17</v>
      </c>
      <c r="F170" s="22" t="s">
        <v>157</v>
      </c>
      <c r="G170" s="60">
        <v>244</v>
      </c>
      <c r="H170" s="102">
        <f>H172+H171</f>
        <v>2736.08673</v>
      </c>
    </row>
    <row r="171" spans="1:8" ht="18.75" customHeight="1">
      <c r="A171" s="62"/>
      <c r="B171" s="88" t="s">
        <v>176</v>
      </c>
      <c r="C171" s="60">
        <v>957</v>
      </c>
      <c r="D171" s="22" t="s">
        <v>51</v>
      </c>
      <c r="E171" s="22" t="s">
        <v>17</v>
      </c>
      <c r="F171" s="22" t="s">
        <v>157</v>
      </c>
      <c r="G171" s="60">
        <v>244</v>
      </c>
      <c r="H171" s="102">
        <v>2681.365</v>
      </c>
    </row>
    <row r="172" spans="1:8" ht="21" customHeight="1">
      <c r="A172" s="62"/>
      <c r="B172" s="93" t="s">
        <v>122</v>
      </c>
      <c r="C172" s="60">
        <v>957</v>
      </c>
      <c r="D172" s="22" t="s">
        <v>51</v>
      </c>
      <c r="E172" s="22" t="s">
        <v>17</v>
      </c>
      <c r="F172" s="22" t="s">
        <v>157</v>
      </c>
      <c r="G172" s="60">
        <v>244</v>
      </c>
      <c r="H172" s="102">
        <v>54.72173</v>
      </c>
    </row>
    <row r="173" spans="1:8" ht="19.5" customHeight="1">
      <c r="A173" s="62"/>
      <c r="B173" s="41" t="s">
        <v>21</v>
      </c>
      <c r="C173" s="26" t="s">
        <v>11</v>
      </c>
      <c r="D173" s="26" t="s">
        <v>51</v>
      </c>
      <c r="E173" s="26" t="s">
        <v>19</v>
      </c>
      <c r="F173" s="26"/>
      <c r="G173" s="26"/>
      <c r="H173" s="106">
        <f>H174+H193+H184</f>
        <v>3255.9665299999997</v>
      </c>
    </row>
    <row r="174" spans="1:8" ht="21" customHeight="1">
      <c r="A174" s="62"/>
      <c r="B174" s="34" t="s">
        <v>53</v>
      </c>
      <c r="C174" s="4" t="s">
        <v>11</v>
      </c>
      <c r="D174" s="4" t="s">
        <v>51</v>
      </c>
      <c r="E174" s="4" t="s">
        <v>19</v>
      </c>
      <c r="F174" s="4" t="s">
        <v>81</v>
      </c>
      <c r="G174" s="4"/>
      <c r="H174" s="101">
        <f>H175+H180</f>
        <v>660.76995</v>
      </c>
    </row>
    <row r="175" spans="1:8" ht="24" customHeight="1">
      <c r="A175" s="62"/>
      <c r="B175" s="67" t="s">
        <v>26</v>
      </c>
      <c r="C175" s="68" t="s">
        <v>11</v>
      </c>
      <c r="D175" s="68" t="s">
        <v>51</v>
      </c>
      <c r="E175" s="68" t="s">
        <v>19</v>
      </c>
      <c r="F175" s="68" t="s">
        <v>92</v>
      </c>
      <c r="G175" s="68"/>
      <c r="H175" s="109">
        <f>H176</f>
        <v>475</v>
      </c>
    </row>
    <row r="176" spans="1:8" ht="48.75" customHeight="1">
      <c r="A176" s="62"/>
      <c r="B176" s="30" t="s">
        <v>118</v>
      </c>
      <c r="C176" s="78" t="s">
        <v>11</v>
      </c>
      <c r="D176" s="78" t="s">
        <v>51</v>
      </c>
      <c r="E176" s="78" t="s">
        <v>19</v>
      </c>
      <c r="F176" s="78" t="s">
        <v>92</v>
      </c>
      <c r="G176" s="78" t="s">
        <v>30</v>
      </c>
      <c r="H176" s="103">
        <f>H177</f>
        <v>475</v>
      </c>
    </row>
    <row r="177" spans="1:8" ht="50.25" customHeight="1">
      <c r="A177" s="62"/>
      <c r="B177" s="115" t="s">
        <v>114</v>
      </c>
      <c r="C177" s="22" t="s">
        <v>11</v>
      </c>
      <c r="D177" s="22" t="s">
        <v>51</v>
      </c>
      <c r="E177" s="22" t="s">
        <v>19</v>
      </c>
      <c r="F177" s="22" t="s">
        <v>92</v>
      </c>
      <c r="G177" s="22" t="s">
        <v>115</v>
      </c>
      <c r="H177" s="102">
        <f>H178+H179</f>
        <v>475</v>
      </c>
    </row>
    <row r="178" spans="1:8" ht="26.25" customHeight="1">
      <c r="A178" s="62"/>
      <c r="B178" s="127" t="s">
        <v>143</v>
      </c>
      <c r="C178" s="86">
        <v>957</v>
      </c>
      <c r="D178" s="75" t="s">
        <v>51</v>
      </c>
      <c r="E178" s="75" t="s">
        <v>19</v>
      </c>
      <c r="F178" s="80" t="s">
        <v>92</v>
      </c>
      <c r="G178" s="86">
        <v>244</v>
      </c>
      <c r="H178" s="102">
        <v>50</v>
      </c>
    </row>
    <row r="179" spans="1:8" ht="23.25" customHeight="1">
      <c r="A179" s="62"/>
      <c r="B179" s="127" t="s">
        <v>182</v>
      </c>
      <c r="C179" s="86">
        <v>957</v>
      </c>
      <c r="D179" s="75" t="s">
        <v>51</v>
      </c>
      <c r="E179" s="75" t="s">
        <v>19</v>
      </c>
      <c r="F179" s="80" t="s">
        <v>92</v>
      </c>
      <c r="G179" s="86">
        <v>247</v>
      </c>
      <c r="H179" s="139">
        <v>425</v>
      </c>
    </row>
    <row r="180" spans="1:8" ht="27.75" customHeight="1">
      <c r="A180" s="62"/>
      <c r="B180" s="127" t="s">
        <v>160</v>
      </c>
      <c r="C180" s="22">
        <v>957</v>
      </c>
      <c r="D180" s="22" t="s">
        <v>51</v>
      </c>
      <c r="E180" s="22" t="s">
        <v>19</v>
      </c>
      <c r="F180" s="22" t="s">
        <v>161</v>
      </c>
      <c r="G180" s="22"/>
      <c r="H180" s="102">
        <f>H181</f>
        <v>185.76995</v>
      </c>
    </row>
    <row r="181" spans="1:8" ht="47.25" customHeight="1">
      <c r="A181" s="62"/>
      <c r="B181" s="49" t="s">
        <v>118</v>
      </c>
      <c r="C181" s="22">
        <v>957</v>
      </c>
      <c r="D181" s="22" t="s">
        <v>51</v>
      </c>
      <c r="E181" s="22" t="s">
        <v>19</v>
      </c>
      <c r="F181" s="22" t="s">
        <v>161</v>
      </c>
      <c r="G181" s="22">
        <v>200</v>
      </c>
      <c r="H181" s="102">
        <f>H182</f>
        <v>185.76995</v>
      </c>
    </row>
    <row r="182" spans="1:8" ht="48.75" customHeight="1">
      <c r="A182" s="62"/>
      <c r="B182" s="63" t="s">
        <v>114</v>
      </c>
      <c r="C182" s="22">
        <v>957</v>
      </c>
      <c r="D182" s="22" t="s">
        <v>51</v>
      </c>
      <c r="E182" s="22" t="s">
        <v>19</v>
      </c>
      <c r="F182" s="22" t="s">
        <v>161</v>
      </c>
      <c r="G182" s="22">
        <v>240</v>
      </c>
      <c r="H182" s="102">
        <f>H183</f>
        <v>185.76995</v>
      </c>
    </row>
    <row r="183" spans="1:8" ht="22.5" customHeight="1">
      <c r="A183" s="62"/>
      <c r="B183" s="115" t="s">
        <v>143</v>
      </c>
      <c r="C183" s="22">
        <v>957</v>
      </c>
      <c r="D183" s="22" t="s">
        <v>51</v>
      </c>
      <c r="E183" s="22" t="s">
        <v>19</v>
      </c>
      <c r="F183" s="22" t="s">
        <v>161</v>
      </c>
      <c r="G183" s="22">
        <v>244</v>
      </c>
      <c r="H183" s="102">
        <v>185.76995</v>
      </c>
    </row>
    <row r="184" spans="1:8" ht="47.25" customHeight="1">
      <c r="A184" s="62"/>
      <c r="B184" s="115" t="s">
        <v>211</v>
      </c>
      <c r="C184" s="22" t="s">
        <v>11</v>
      </c>
      <c r="D184" s="22" t="s">
        <v>51</v>
      </c>
      <c r="E184" s="22" t="s">
        <v>19</v>
      </c>
      <c r="F184" s="22" t="s">
        <v>216</v>
      </c>
      <c r="G184" s="22"/>
      <c r="H184" s="102">
        <f aca="true" t="shared" si="6" ref="H184:H189">H185</f>
        <v>1987.4809999999998</v>
      </c>
    </row>
    <row r="185" spans="1:8" ht="35.25" customHeight="1">
      <c r="A185" s="62"/>
      <c r="B185" s="115" t="s">
        <v>212</v>
      </c>
      <c r="C185" s="22" t="s">
        <v>11</v>
      </c>
      <c r="D185" s="22" t="s">
        <v>51</v>
      </c>
      <c r="E185" s="22" t="s">
        <v>19</v>
      </c>
      <c r="F185" s="22" t="s">
        <v>217</v>
      </c>
      <c r="G185" s="22"/>
      <c r="H185" s="102">
        <f t="shared" si="6"/>
        <v>1987.4809999999998</v>
      </c>
    </row>
    <row r="186" spans="1:8" ht="55.5" customHeight="1">
      <c r="A186" s="62"/>
      <c r="B186" s="167" t="s">
        <v>214</v>
      </c>
      <c r="C186" s="22" t="s">
        <v>11</v>
      </c>
      <c r="D186" s="22" t="s">
        <v>51</v>
      </c>
      <c r="E186" s="22" t="s">
        <v>19</v>
      </c>
      <c r="F186" s="22" t="s">
        <v>218</v>
      </c>
      <c r="G186" s="22"/>
      <c r="H186" s="102">
        <f t="shared" si="6"/>
        <v>1987.4809999999998</v>
      </c>
    </row>
    <row r="187" spans="1:8" ht="58.5" customHeight="1">
      <c r="A187" s="62"/>
      <c r="B187" s="169" t="s">
        <v>215</v>
      </c>
      <c r="C187" s="22" t="s">
        <v>11</v>
      </c>
      <c r="D187" s="22" t="s">
        <v>51</v>
      </c>
      <c r="E187" s="22" t="s">
        <v>19</v>
      </c>
      <c r="F187" s="22" t="s">
        <v>213</v>
      </c>
      <c r="G187" s="22"/>
      <c r="H187" s="102">
        <f t="shared" si="6"/>
        <v>1987.4809999999998</v>
      </c>
    </row>
    <row r="188" spans="1:8" ht="50.25" customHeight="1">
      <c r="A188" s="62"/>
      <c r="B188" s="49" t="s">
        <v>118</v>
      </c>
      <c r="C188" s="22" t="s">
        <v>11</v>
      </c>
      <c r="D188" s="22" t="s">
        <v>51</v>
      </c>
      <c r="E188" s="22" t="s">
        <v>19</v>
      </c>
      <c r="F188" s="22" t="s">
        <v>213</v>
      </c>
      <c r="G188" s="22">
        <v>200</v>
      </c>
      <c r="H188" s="102">
        <f t="shared" si="6"/>
        <v>1987.4809999999998</v>
      </c>
    </row>
    <row r="189" spans="1:8" ht="49.5" customHeight="1">
      <c r="A189" s="62"/>
      <c r="B189" s="63" t="s">
        <v>114</v>
      </c>
      <c r="C189" s="22" t="s">
        <v>11</v>
      </c>
      <c r="D189" s="22" t="s">
        <v>51</v>
      </c>
      <c r="E189" s="22" t="s">
        <v>19</v>
      </c>
      <c r="F189" s="22" t="s">
        <v>213</v>
      </c>
      <c r="G189" s="22">
        <v>240</v>
      </c>
      <c r="H189" s="102">
        <f t="shared" si="6"/>
        <v>1987.4809999999998</v>
      </c>
    </row>
    <row r="190" spans="1:8" ht="25.5" customHeight="1">
      <c r="A190" s="62"/>
      <c r="B190" s="115" t="s">
        <v>143</v>
      </c>
      <c r="C190" s="22" t="s">
        <v>11</v>
      </c>
      <c r="D190" s="22" t="s">
        <v>51</v>
      </c>
      <c r="E190" s="22" t="s">
        <v>19</v>
      </c>
      <c r="F190" s="22" t="s">
        <v>213</v>
      </c>
      <c r="G190" s="22">
        <v>244</v>
      </c>
      <c r="H190" s="102">
        <f>H191+H192</f>
        <v>1987.4809999999998</v>
      </c>
    </row>
    <row r="191" spans="1:8" ht="22.5" customHeight="1">
      <c r="A191" s="62"/>
      <c r="B191" s="168" t="s">
        <v>176</v>
      </c>
      <c r="C191" s="22" t="s">
        <v>11</v>
      </c>
      <c r="D191" s="22" t="s">
        <v>51</v>
      </c>
      <c r="E191" s="22" t="s">
        <v>19</v>
      </c>
      <c r="F191" s="22" t="s">
        <v>213</v>
      </c>
      <c r="G191" s="22" t="s">
        <v>68</v>
      </c>
      <c r="H191" s="102">
        <v>1391.2367</v>
      </c>
    </row>
    <row r="192" spans="1:8" ht="22.5" customHeight="1">
      <c r="A192" s="62"/>
      <c r="B192" s="168" t="s">
        <v>122</v>
      </c>
      <c r="C192" s="22" t="s">
        <v>11</v>
      </c>
      <c r="D192" s="22" t="s">
        <v>51</v>
      </c>
      <c r="E192" s="22" t="s">
        <v>19</v>
      </c>
      <c r="F192" s="22" t="s">
        <v>213</v>
      </c>
      <c r="G192" s="22" t="s">
        <v>68</v>
      </c>
      <c r="H192" s="102">
        <v>596.2443</v>
      </c>
    </row>
    <row r="193" spans="1:8" ht="63.75" customHeight="1">
      <c r="A193" s="62"/>
      <c r="B193" s="32" t="s">
        <v>162</v>
      </c>
      <c r="C193" s="60" t="s">
        <v>11</v>
      </c>
      <c r="D193" s="22" t="s">
        <v>51</v>
      </c>
      <c r="E193" s="22" t="s">
        <v>19</v>
      </c>
      <c r="F193" s="22" t="s">
        <v>163</v>
      </c>
      <c r="G193" s="60"/>
      <c r="H193" s="102">
        <f aca="true" t="shared" si="7" ref="H193:H198">H194</f>
        <v>607.71558</v>
      </c>
    </row>
    <row r="194" spans="1:8" ht="48.75" customHeight="1">
      <c r="A194" s="25"/>
      <c r="B194" s="49" t="s">
        <v>186</v>
      </c>
      <c r="C194" s="22" t="s">
        <v>11</v>
      </c>
      <c r="D194" s="22" t="s">
        <v>51</v>
      </c>
      <c r="E194" s="22" t="s">
        <v>19</v>
      </c>
      <c r="F194" s="22" t="s">
        <v>185</v>
      </c>
      <c r="G194" s="22"/>
      <c r="H194" s="102">
        <f t="shared" si="7"/>
        <v>607.71558</v>
      </c>
    </row>
    <row r="195" spans="1:8" ht="96" customHeight="1">
      <c r="A195" s="25"/>
      <c r="B195" s="115" t="s">
        <v>187</v>
      </c>
      <c r="C195" s="22" t="s">
        <v>11</v>
      </c>
      <c r="D195" s="22" t="s">
        <v>51</v>
      </c>
      <c r="E195" s="22" t="s">
        <v>19</v>
      </c>
      <c r="F195" s="22" t="s">
        <v>220</v>
      </c>
      <c r="G195" s="22"/>
      <c r="H195" s="102">
        <f t="shared" si="7"/>
        <v>607.71558</v>
      </c>
    </row>
    <row r="196" spans="1:8" ht="76.5" customHeight="1">
      <c r="A196" s="25"/>
      <c r="B196" s="49" t="s">
        <v>164</v>
      </c>
      <c r="C196" s="22" t="s">
        <v>11</v>
      </c>
      <c r="D196" s="22" t="s">
        <v>51</v>
      </c>
      <c r="E196" s="22" t="s">
        <v>19</v>
      </c>
      <c r="F196" s="22" t="s">
        <v>220</v>
      </c>
      <c r="G196" s="22"/>
      <c r="H196" s="102">
        <f t="shared" si="7"/>
        <v>607.71558</v>
      </c>
    </row>
    <row r="197" spans="1:8" ht="51.75" customHeight="1">
      <c r="A197" s="25"/>
      <c r="B197" s="116" t="s">
        <v>118</v>
      </c>
      <c r="C197" s="60">
        <v>957</v>
      </c>
      <c r="D197" s="22" t="s">
        <v>51</v>
      </c>
      <c r="E197" s="22" t="s">
        <v>19</v>
      </c>
      <c r="F197" s="22" t="s">
        <v>220</v>
      </c>
      <c r="G197" s="60">
        <v>200</v>
      </c>
      <c r="H197" s="102">
        <f t="shared" si="7"/>
        <v>607.71558</v>
      </c>
    </row>
    <row r="198" spans="1:8" ht="48" customHeight="1">
      <c r="A198" s="79"/>
      <c r="B198" s="49" t="s">
        <v>114</v>
      </c>
      <c r="C198" s="60" t="s">
        <v>11</v>
      </c>
      <c r="D198" s="22" t="s">
        <v>51</v>
      </c>
      <c r="E198" s="22" t="s">
        <v>19</v>
      </c>
      <c r="F198" s="22" t="s">
        <v>220</v>
      </c>
      <c r="G198" s="60" t="s">
        <v>115</v>
      </c>
      <c r="H198" s="102">
        <f t="shared" si="7"/>
        <v>607.71558</v>
      </c>
    </row>
    <row r="199" spans="1:8" ht="25.5" customHeight="1">
      <c r="A199" s="79"/>
      <c r="B199" s="49" t="s">
        <v>143</v>
      </c>
      <c r="C199" s="60" t="s">
        <v>11</v>
      </c>
      <c r="D199" s="22" t="s">
        <v>51</v>
      </c>
      <c r="E199" s="22" t="s">
        <v>19</v>
      </c>
      <c r="F199" s="22" t="s">
        <v>220</v>
      </c>
      <c r="G199" s="60" t="s">
        <v>68</v>
      </c>
      <c r="H199" s="102">
        <f>H201+H200</f>
        <v>607.71558</v>
      </c>
    </row>
    <row r="200" spans="1:8" ht="24" customHeight="1">
      <c r="A200" s="132"/>
      <c r="B200" s="88" t="s">
        <v>176</v>
      </c>
      <c r="C200" s="60" t="s">
        <v>11</v>
      </c>
      <c r="D200" s="22" t="s">
        <v>51</v>
      </c>
      <c r="E200" s="22" t="s">
        <v>19</v>
      </c>
      <c r="F200" s="22" t="s">
        <v>220</v>
      </c>
      <c r="G200" s="60" t="s">
        <v>68</v>
      </c>
      <c r="H200" s="102">
        <v>602.71558</v>
      </c>
    </row>
    <row r="201" spans="1:8" ht="27" customHeight="1">
      <c r="A201" s="153"/>
      <c r="B201" s="88" t="s">
        <v>122</v>
      </c>
      <c r="C201" s="60" t="s">
        <v>11</v>
      </c>
      <c r="D201" s="22" t="s">
        <v>51</v>
      </c>
      <c r="E201" s="22" t="s">
        <v>19</v>
      </c>
      <c r="F201" s="22" t="s">
        <v>220</v>
      </c>
      <c r="G201" s="60" t="s">
        <v>68</v>
      </c>
      <c r="H201" s="102">
        <v>5</v>
      </c>
    </row>
    <row r="202" spans="1:8" ht="27.75" customHeight="1">
      <c r="A202" s="152"/>
      <c r="B202" s="133" t="s">
        <v>142</v>
      </c>
      <c r="C202" s="134" t="s">
        <v>11</v>
      </c>
      <c r="D202" s="134" t="s">
        <v>23</v>
      </c>
      <c r="E202" s="134" t="s">
        <v>50</v>
      </c>
      <c r="F202" s="134"/>
      <c r="G202" s="134"/>
      <c r="H202" s="135">
        <f>H203+H209+H215</f>
        <v>3103.9</v>
      </c>
    </row>
    <row r="203" spans="1:8" ht="24" customHeight="1">
      <c r="A203" s="79"/>
      <c r="B203" s="41" t="s">
        <v>106</v>
      </c>
      <c r="C203" s="26" t="s">
        <v>11</v>
      </c>
      <c r="D203" s="26" t="s">
        <v>23</v>
      </c>
      <c r="E203" s="26" t="s">
        <v>12</v>
      </c>
      <c r="F203" s="26"/>
      <c r="G203" s="26"/>
      <c r="H203" s="106">
        <f>H204</f>
        <v>582</v>
      </c>
    </row>
    <row r="204" spans="1:8" ht="21" customHeight="1">
      <c r="A204" s="79"/>
      <c r="B204" s="41" t="s">
        <v>33</v>
      </c>
      <c r="C204" s="26" t="s">
        <v>11</v>
      </c>
      <c r="D204" s="26" t="s">
        <v>23</v>
      </c>
      <c r="E204" s="26" t="s">
        <v>12</v>
      </c>
      <c r="F204" s="26" t="s">
        <v>81</v>
      </c>
      <c r="G204" s="26"/>
      <c r="H204" s="106">
        <f>H205</f>
        <v>582</v>
      </c>
    </row>
    <row r="205" spans="1:8" ht="51.75" customHeight="1">
      <c r="A205" s="25"/>
      <c r="B205" s="82" t="s">
        <v>107</v>
      </c>
      <c r="C205" s="26" t="s">
        <v>11</v>
      </c>
      <c r="D205" s="26" t="s">
        <v>23</v>
      </c>
      <c r="E205" s="26" t="s">
        <v>12</v>
      </c>
      <c r="F205" s="26" t="s">
        <v>108</v>
      </c>
      <c r="G205" s="26"/>
      <c r="H205" s="106">
        <f>H206</f>
        <v>582</v>
      </c>
    </row>
    <row r="206" spans="1:8" ht="39" customHeight="1">
      <c r="A206" s="25"/>
      <c r="B206" s="45" t="s">
        <v>111</v>
      </c>
      <c r="C206" s="81" t="s">
        <v>11</v>
      </c>
      <c r="D206" s="26" t="s">
        <v>23</v>
      </c>
      <c r="E206" s="26" t="s">
        <v>12</v>
      </c>
      <c r="F206" s="26" t="s">
        <v>108</v>
      </c>
      <c r="G206" s="26" t="s">
        <v>32</v>
      </c>
      <c r="H206" s="106">
        <v>582</v>
      </c>
    </row>
    <row r="207" spans="1:8" ht="45" customHeight="1">
      <c r="A207" s="25"/>
      <c r="B207" s="140" t="s">
        <v>181</v>
      </c>
      <c r="C207" s="81" t="s">
        <v>11</v>
      </c>
      <c r="D207" s="26" t="s">
        <v>23</v>
      </c>
      <c r="E207" s="26" t="s">
        <v>12</v>
      </c>
      <c r="F207" s="26" t="s">
        <v>108</v>
      </c>
      <c r="G207" s="26" t="s">
        <v>117</v>
      </c>
      <c r="H207" s="106">
        <f>H208</f>
        <v>582</v>
      </c>
    </row>
    <row r="208" spans="1:8" ht="57" customHeight="1">
      <c r="A208" s="25"/>
      <c r="B208" s="45" t="s">
        <v>109</v>
      </c>
      <c r="C208" s="81" t="s">
        <v>11</v>
      </c>
      <c r="D208" s="26" t="s">
        <v>23</v>
      </c>
      <c r="E208" s="26" t="s">
        <v>12</v>
      </c>
      <c r="F208" s="26" t="s">
        <v>108</v>
      </c>
      <c r="G208" s="26" t="s">
        <v>110</v>
      </c>
      <c r="H208" s="106">
        <v>582</v>
      </c>
    </row>
    <row r="209" spans="1:8" ht="21.75" customHeight="1">
      <c r="A209" s="25"/>
      <c r="B209" s="29" t="s">
        <v>58</v>
      </c>
      <c r="C209" s="14" t="s">
        <v>11</v>
      </c>
      <c r="D209" s="14" t="s">
        <v>23</v>
      </c>
      <c r="E209" s="14" t="s">
        <v>19</v>
      </c>
      <c r="F209" s="14"/>
      <c r="G209" s="14"/>
      <c r="H209" s="99">
        <f>H210</f>
        <v>1949.353</v>
      </c>
    </row>
    <row r="210" spans="1:8" ht="23.25" customHeight="1">
      <c r="A210" s="25"/>
      <c r="B210" s="136" t="s">
        <v>33</v>
      </c>
      <c r="C210" s="14" t="s">
        <v>11</v>
      </c>
      <c r="D210" s="14" t="s">
        <v>23</v>
      </c>
      <c r="E210" s="14" t="s">
        <v>19</v>
      </c>
      <c r="F210" s="14" t="s">
        <v>81</v>
      </c>
      <c r="G210" s="14"/>
      <c r="H210" s="99">
        <f>H211</f>
        <v>1949.353</v>
      </c>
    </row>
    <row r="211" spans="1:8" ht="96" customHeight="1">
      <c r="A211" s="25"/>
      <c r="B211" s="29" t="s">
        <v>66</v>
      </c>
      <c r="C211" s="14" t="s">
        <v>11</v>
      </c>
      <c r="D211" s="14" t="s">
        <v>23</v>
      </c>
      <c r="E211" s="14" t="s">
        <v>19</v>
      </c>
      <c r="F211" s="14" t="s">
        <v>93</v>
      </c>
      <c r="G211" s="14"/>
      <c r="H211" s="99">
        <f>H212</f>
        <v>1949.353</v>
      </c>
    </row>
    <row r="212" spans="1:8" ht="33" customHeight="1">
      <c r="A212" s="43"/>
      <c r="B212" s="45" t="s">
        <v>111</v>
      </c>
      <c r="C212" s="14" t="s">
        <v>11</v>
      </c>
      <c r="D212" s="14" t="s">
        <v>23</v>
      </c>
      <c r="E212" s="14" t="s">
        <v>19</v>
      </c>
      <c r="F212" s="14" t="s">
        <v>93</v>
      </c>
      <c r="G212" s="14" t="s">
        <v>32</v>
      </c>
      <c r="H212" s="99">
        <f>H213</f>
        <v>1949.353</v>
      </c>
    </row>
    <row r="213" spans="1:8" ht="33" customHeight="1">
      <c r="A213" s="62"/>
      <c r="B213" s="137" t="s">
        <v>180</v>
      </c>
      <c r="C213" s="14" t="s">
        <v>11</v>
      </c>
      <c r="D213" s="14" t="s">
        <v>23</v>
      </c>
      <c r="E213" s="14" t="s">
        <v>19</v>
      </c>
      <c r="F213" s="14" t="s">
        <v>93</v>
      </c>
      <c r="G213" s="14" t="s">
        <v>116</v>
      </c>
      <c r="H213" s="99">
        <f>H214</f>
        <v>1949.353</v>
      </c>
    </row>
    <row r="214" spans="1:8" ht="55.5" customHeight="1">
      <c r="A214" s="62"/>
      <c r="B214" s="91" t="s">
        <v>71</v>
      </c>
      <c r="C214" s="14" t="s">
        <v>11</v>
      </c>
      <c r="D214" s="14" t="s">
        <v>23</v>
      </c>
      <c r="E214" s="14" t="s">
        <v>19</v>
      </c>
      <c r="F214" s="14" t="s">
        <v>93</v>
      </c>
      <c r="G214" s="14" t="s">
        <v>72</v>
      </c>
      <c r="H214" s="99">
        <v>1949.353</v>
      </c>
    </row>
    <row r="215" spans="1:8" ht="29.25" customHeight="1">
      <c r="A215" s="62"/>
      <c r="B215" s="91" t="s">
        <v>159</v>
      </c>
      <c r="C215" s="14" t="s">
        <v>11</v>
      </c>
      <c r="D215" s="14" t="s">
        <v>23</v>
      </c>
      <c r="E215" s="14" t="s">
        <v>141</v>
      </c>
      <c r="F215" s="14"/>
      <c r="G215" s="14"/>
      <c r="H215" s="99">
        <f>H216</f>
        <v>572.547</v>
      </c>
    </row>
    <row r="216" spans="1:8" ht="22.5" customHeight="1">
      <c r="A216" s="62"/>
      <c r="B216" s="138" t="s">
        <v>33</v>
      </c>
      <c r="C216" s="14" t="s">
        <v>11</v>
      </c>
      <c r="D216" s="14" t="s">
        <v>23</v>
      </c>
      <c r="E216" s="14" t="s">
        <v>141</v>
      </c>
      <c r="F216" s="14" t="s">
        <v>81</v>
      </c>
      <c r="G216" s="14"/>
      <c r="H216" s="99">
        <f>H217</f>
        <v>572.547</v>
      </c>
    </row>
    <row r="217" spans="1:8" ht="99.75" customHeight="1">
      <c r="A217" s="62"/>
      <c r="B217" s="91" t="s">
        <v>66</v>
      </c>
      <c r="C217" s="14" t="s">
        <v>11</v>
      </c>
      <c r="D217" s="14" t="s">
        <v>23</v>
      </c>
      <c r="E217" s="14" t="s">
        <v>141</v>
      </c>
      <c r="F217" s="14" t="s">
        <v>93</v>
      </c>
      <c r="G217" s="14"/>
      <c r="H217" s="99">
        <f>H218+H223</f>
        <v>572.547</v>
      </c>
    </row>
    <row r="218" spans="1:8" ht="102.75" customHeight="1">
      <c r="A218" s="62"/>
      <c r="B218" s="91" t="s">
        <v>29</v>
      </c>
      <c r="C218" s="14" t="s">
        <v>11</v>
      </c>
      <c r="D218" s="14" t="s">
        <v>23</v>
      </c>
      <c r="E218" s="14" t="s">
        <v>141</v>
      </c>
      <c r="F218" s="14" t="s">
        <v>93</v>
      </c>
      <c r="G218" s="14" t="s">
        <v>27</v>
      </c>
      <c r="H218" s="99">
        <f>H219</f>
        <v>522.547</v>
      </c>
    </row>
    <row r="219" spans="1:8" ht="50.25" customHeight="1">
      <c r="A219" s="62"/>
      <c r="B219" s="120" t="s">
        <v>97</v>
      </c>
      <c r="C219" s="14" t="s">
        <v>11</v>
      </c>
      <c r="D219" s="14" t="s">
        <v>23</v>
      </c>
      <c r="E219" s="14" t="s">
        <v>141</v>
      </c>
      <c r="F219" s="14" t="s">
        <v>93</v>
      </c>
      <c r="G219" s="14" t="s">
        <v>98</v>
      </c>
      <c r="H219" s="99">
        <f>H220+H222+H221</f>
        <v>522.547</v>
      </c>
    </row>
    <row r="220" spans="1:8" ht="42" customHeight="1">
      <c r="A220" s="62"/>
      <c r="B220" s="91" t="s">
        <v>158</v>
      </c>
      <c r="C220" s="14" t="s">
        <v>11</v>
      </c>
      <c r="D220" s="14" t="s">
        <v>23</v>
      </c>
      <c r="E220" s="14" t="s">
        <v>141</v>
      </c>
      <c r="F220" s="14" t="s">
        <v>93</v>
      </c>
      <c r="G220" s="14" t="s">
        <v>99</v>
      </c>
      <c r="H220" s="99">
        <v>362.939</v>
      </c>
    </row>
    <row r="221" spans="1:8" ht="63" customHeight="1">
      <c r="A221" s="62"/>
      <c r="B221" s="91" t="s">
        <v>103</v>
      </c>
      <c r="C221" s="14" t="s">
        <v>11</v>
      </c>
      <c r="D221" s="14" t="s">
        <v>23</v>
      </c>
      <c r="E221" s="14" t="s">
        <v>141</v>
      </c>
      <c r="F221" s="14" t="s">
        <v>93</v>
      </c>
      <c r="G221" s="14" t="s">
        <v>102</v>
      </c>
      <c r="H221" s="99">
        <v>50</v>
      </c>
    </row>
    <row r="222" spans="1:8" ht="83.25" customHeight="1">
      <c r="A222" s="62"/>
      <c r="B222" s="91" t="s">
        <v>100</v>
      </c>
      <c r="C222" s="14" t="s">
        <v>11</v>
      </c>
      <c r="D222" s="14" t="s">
        <v>23</v>
      </c>
      <c r="E222" s="14" t="s">
        <v>141</v>
      </c>
      <c r="F222" s="14" t="s">
        <v>93</v>
      </c>
      <c r="G222" s="14" t="s">
        <v>101</v>
      </c>
      <c r="H222" s="99">
        <v>109.608</v>
      </c>
    </row>
    <row r="223" spans="1:8" ht="49.5" customHeight="1">
      <c r="A223" s="62"/>
      <c r="B223" s="32" t="s">
        <v>118</v>
      </c>
      <c r="C223" s="4" t="s">
        <v>11</v>
      </c>
      <c r="D223" s="4" t="s">
        <v>23</v>
      </c>
      <c r="E223" s="4" t="s">
        <v>19</v>
      </c>
      <c r="F223" s="4" t="s">
        <v>93</v>
      </c>
      <c r="G223" s="4" t="s">
        <v>30</v>
      </c>
      <c r="H223" s="101">
        <f>H224</f>
        <v>50</v>
      </c>
    </row>
    <row r="224" spans="1:8" ht="45">
      <c r="A224" s="62"/>
      <c r="B224" s="49" t="s">
        <v>114</v>
      </c>
      <c r="C224" s="22" t="s">
        <v>11</v>
      </c>
      <c r="D224" s="22" t="s">
        <v>23</v>
      </c>
      <c r="E224" s="22" t="s">
        <v>19</v>
      </c>
      <c r="F224" s="22" t="s">
        <v>93</v>
      </c>
      <c r="G224" s="22" t="s">
        <v>115</v>
      </c>
      <c r="H224" s="102">
        <f>H225</f>
        <v>50</v>
      </c>
    </row>
    <row r="225" spans="1:8" ht="31.5" customHeight="1">
      <c r="A225" s="62"/>
      <c r="B225" s="127" t="s">
        <v>143</v>
      </c>
      <c r="C225" s="86">
        <v>957</v>
      </c>
      <c r="D225" s="75" t="s">
        <v>23</v>
      </c>
      <c r="E225" s="75" t="s">
        <v>19</v>
      </c>
      <c r="F225" s="26" t="s">
        <v>93</v>
      </c>
      <c r="G225" s="86">
        <v>244</v>
      </c>
      <c r="H225" s="106">
        <v>50</v>
      </c>
    </row>
    <row r="226" spans="1:8" ht="38.25" customHeight="1">
      <c r="A226" s="77"/>
      <c r="B226" s="69" t="s">
        <v>59</v>
      </c>
      <c r="C226" s="12" t="s">
        <v>11</v>
      </c>
      <c r="D226" s="12" t="s">
        <v>25</v>
      </c>
      <c r="E226" s="12" t="s">
        <v>50</v>
      </c>
      <c r="F226" s="12"/>
      <c r="G226" s="12"/>
      <c r="H226" s="97">
        <f>H227</f>
        <v>20</v>
      </c>
    </row>
    <row r="227" spans="1:8" ht="24" customHeight="1">
      <c r="A227" s="46"/>
      <c r="B227" s="37" t="s">
        <v>60</v>
      </c>
      <c r="C227" s="14" t="s">
        <v>11</v>
      </c>
      <c r="D227" s="14" t="s">
        <v>25</v>
      </c>
      <c r="E227" s="14" t="s">
        <v>12</v>
      </c>
      <c r="F227" s="14"/>
      <c r="G227" s="14"/>
      <c r="H227" s="99">
        <f>H228</f>
        <v>20</v>
      </c>
    </row>
    <row r="228" spans="1:8" ht="57" customHeight="1">
      <c r="A228" s="46"/>
      <c r="B228" s="37" t="s">
        <v>165</v>
      </c>
      <c r="C228" s="14" t="s">
        <v>11</v>
      </c>
      <c r="D228" s="14" t="s">
        <v>25</v>
      </c>
      <c r="E228" s="14" t="s">
        <v>12</v>
      </c>
      <c r="F228" s="14" t="s">
        <v>169</v>
      </c>
      <c r="G228" s="14"/>
      <c r="H228" s="99">
        <f>H229</f>
        <v>20</v>
      </c>
    </row>
    <row r="229" spans="1:8" ht="43.5" customHeight="1">
      <c r="A229" s="46"/>
      <c r="B229" s="37" t="s">
        <v>166</v>
      </c>
      <c r="C229" s="14" t="s">
        <v>11</v>
      </c>
      <c r="D229" s="14" t="s">
        <v>25</v>
      </c>
      <c r="E229" s="14" t="s">
        <v>12</v>
      </c>
      <c r="F229" s="14" t="s">
        <v>170</v>
      </c>
      <c r="G229" s="14"/>
      <c r="H229" s="99">
        <f>H230+H236</f>
        <v>20</v>
      </c>
    </row>
    <row r="230" spans="1:8" ht="60">
      <c r="A230" s="46"/>
      <c r="B230" s="37" t="s">
        <v>188</v>
      </c>
      <c r="C230" s="14" t="s">
        <v>11</v>
      </c>
      <c r="D230" s="14" t="s">
        <v>25</v>
      </c>
      <c r="E230" s="14" t="s">
        <v>12</v>
      </c>
      <c r="F230" s="14" t="s">
        <v>171</v>
      </c>
      <c r="G230" s="14"/>
      <c r="H230" s="99">
        <f>H231</f>
        <v>10</v>
      </c>
    </row>
    <row r="231" spans="1:8" ht="66" customHeight="1">
      <c r="A231" s="23"/>
      <c r="B231" s="29" t="s">
        <v>167</v>
      </c>
      <c r="C231" s="14" t="s">
        <v>11</v>
      </c>
      <c r="D231" s="14" t="s">
        <v>25</v>
      </c>
      <c r="E231" s="14" t="s">
        <v>12</v>
      </c>
      <c r="F231" s="14" t="s">
        <v>173</v>
      </c>
      <c r="G231" s="14"/>
      <c r="H231" s="99">
        <f>H232</f>
        <v>10</v>
      </c>
    </row>
    <row r="232" spans="1:8" ht="52.5" customHeight="1">
      <c r="A232" s="23"/>
      <c r="B232" s="32" t="s">
        <v>118</v>
      </c>
      <c r="C232" s="14" t="s">
        <v>11</v>
      </c>
      <c r="D232" s="14" t="s">
        <v>25</v>
      </c>
      <c r="E232" s="14" t="s">
        <v>12</v>
      </c>
      <c r="F232" s="14" t="s">
        <v>173</v>
      </c>
      <c r="G232" s="4" t="s">
        <v>30</v>
      </c>
      <c r="H232" s="101">
        <f>H233</f>
        <v>10</v>
      </c>
    </row>
    <row r="233" spans="1:8" ht="51" customHeight="1">
      <c r="A233" s="23"/>
      <c r="B233" s="49" t="s">
        <v>114</v>
      </c>
      <c r="C233" s="14" t="s">
        <v>11</v>
      </c>
      <c r="D233" s="14" t="s">
        <v>25</v>
      </c>
      <c r="E233" s="14" t="s">
        <v>12</v>
      </c>
      <c r="F233" s="14" t="s">
        <v>173</v>
      </c>
      <c r="G233" s="22" t="s">
        <v>115</v>
      </c>
      <c r="H233" s="102">
        <f>H234</f>
        <v>10</v>
      </c>
    </row>
    <row r="234" spans="1:8" ht="24.75" customHeight="1">
      <c r="A234" s="131"/>
      <c r="B234" s="31" t="s">
        <v>143</v>
      </c>
      <c r="C234" s="4" t="s">
        <v>11</v>
      </c>
      <c r="D234" s="4" t="s">
        <v>25</v>
      </c>
      <c r="E234" s="4" t="s">
        <v>12</v>
      </c>
      <c r="F234" s="90" t="s">
        <v>173</v>
      </c>
      <c r="G234" s="60">
        <v>244</v>
      </c>
      <c r="H234" s="102">
        <f>H235</f>
        <v>10</v>
      </c>
    </row>
    <row r="235" spans="1:8" ht="24" customHeight="1">
      <c r="A235" s="23"/>
      <c r="B235" s="88" t="s">
        <v>122</v>
      </c>
      <c r="C235" s="4" t="s">
        <v>11</v>
      </c>
      <c r="D235" s="4" t="s">
        <v>25</v>
      </c>
      <c r="E235" s="4" t="s">
        <v>12</v>
      </c>
      <c r="F235" s="90" t="s">
        <v>173</v>
      </c>
      <c r="G235" s="60">
        <v>244</v>
      </c>
      <c r="H235" s="102">
        <v>10</v>
      </c>
    </row>
    <row r="236" spans="1:8" ht="77.25" customHeight="1">
      <c r="A236" s="23"/>
      <c r="B236" s="122" t="s">
        <v>184</v>
      </c>
      <c r="C236" s="60">
        <v>957</v>
      </c>
      <c r="D236" s="22" t="s">
        <v>25</v>
      </c>
      <c r="E236" s="22" t="s">
        <v>12</v>
      </c>
      <c r="F236" s="22" t="s">
        <v>172</v>
      </c>
      <c r="G236" s="60"/>
      <c r="H236" s="102">
        <f>H237</f>
        <v>10</v>
      </c>
    </row>
    <row r="237" spans="1:8" ht="65.25" customHeight="1">
      <c r="A237" s="23"/>
      <c r="B237" s="123" t="s">
        <v>167</v>
      </c>
      <c r="C237" s="60">
        <v>957</v>
      </c>
      <c r="D237" s="22" t="s">
        <v>25</v>
      </c>
      <c r="E237" s="22" t="s">
        <v>12</v>
      </c>
      <c r="F237" s="22" t="s">
        <v>174</v>
      </c>
      <c r="G237" s="60"/>
      <c r="H237" s="102">
        <f>H238</f>
        <v>10</v>
      </c>
    </row>
    <row r="238" spans="1:8" ht="55.5" customHeight="1">
      <c r="A238" s="23"/>
      <c r="B238" s="124" t="s">
        <v>168</v>
      </c>
      <c r="C238" s="60">
        <v>957</v>
      </c>
      <c r="D238" s="22" t="s">
        <v>25</v>
      </c>
      <c r="E238" s="22" t="s">
        <v>12</v>
      </c>
      <c r="F238" s="22" t="s">
        <v>174</v>
      </c>
      <c r="G238" s="60">
        <v>200</v>
      </c>
      <c r="H238" s="102">
        <f>H239</f>
        <v>10</v>
      </c>
    </row>
    <row r="239" spans="1:8" ht="51" customHeight="1">
      <c r="A239" s="23"/>
      <c r="B239" s="166" t="s">
        <v>114</v>
      </c>
      <c r="C239" s="60">
        <v>957</v>
      </c>
      <c r="D239" s="22" t="s">
        <v>25</v>
      </c>
      <c r="E239" s="22" t="s">
        <v>12</v>
      </c>
      <c r="F239" s="22" t="s">
        <v>174</v>
      </c>
      <c r="G239" s="60">
        <v>240</v>
      </c>
      <c r="H239" s="102">
        <f>H240</f>
        <v>10</v>
      </c>
    </row>
    <row r="240" spans="1:8" ht="22.5" customHeight="1">
      <c r="A240" s="23"/>
      <c r="B240" s="154" t="s">
        <v>143</v>
      </c>
      <c r="C240" s="60">
        <v>957</v>
      </c>
      <c r="D240" s="22" t="s">
        <v>25</v>
      </c>
      <c r="E240" s="22" t="s">
        <v>12</v>
      </c>
      <c r="F240" s="22" t="s">
        <v>174</v>
      </c>
      <c r="G240" s="60">
        <v>244</v>
      </c>
      <c r="H240" s="102">
        <f>H241</f>
        <v>10</v>
      </c>
    </row>
    <row r="241" spans="1:8" ht="21.75" customHeight="1">
      <c r="A241" s="23"/>
      <c r="B241" s="149" t="s">
        <v>122</v>
      </c>
      <c r="C241" s="60">
        <v>957</v>
      </c>
      <c r="D241" s="22" t="s">
        <v>25</v>
      </c>
      <c r="E241" s="22" t="s">
        <v>12</v>
      </c>
      <c r="F241" s="22" t="s">
        <v>174</v>
      </c>
      <c r="G241" s="60">
        <v>244</v>
      </c>
      <c r="H241" s="102">
        <v>10</v>
      </c>
    </row>
    <row r="242" spans="1:8" ht="21.75" customHeight="1">
      <c r="A242" s="23"/>
      <c r="B242" s="155" t="s">
        <v>37</v>
      </c>
      <c r="C242" s="76">
        <v>957</v>
      </c>
      <c r="D242" s="44"/>
      <c r="E242" s="44"/>
      <c r="F242" s="46"/>
      <c r="G242" s="46"/>
      <c r="H242" s="110">
        <f>H247+H252+H257</f>
        <v>10387</v>
      </c>
    </row>
    <row r="243" spans="1:8" ht="22.5" customHeight="1">
      <c r="A243" s="23"/>
      <c r="B243" s="156" t="s">
        <v>61</v>
      </c>
      <c r="C243" s="142">
        <v>957</v>
      </c>
      <c r="D243" s="51" t="s">
        <v>22</v>
      </c>
      <c r="E243" s="51" t="s">
        <v>50</v>
      </c>
      <c r="F243" s="143"/>
      <c r="G243" s="46"/>
      <c r="H243" s="102">
        <f>H242</f>
        <v>10387</v>
      </c>
    </row>
    <row r="244" spans="1:8" ht="22.5" customHeight="1">
      <c r="A244" s="23"/>
      <c r="B244" s="157" t="s">
        <v>38</v>
      </c>
      <c r="C244" s="50" t="s">
        <v>11</v>
      </c>
      <c r="D244" s="22" t="s">
        <v>22</v>
      </c>
      <c r="E244" s="22" t="s">
        <v>12</v>
      </c>
      <c r="F244" s="50"/>
      <c r="G244" s="50"/>
      <c r="H244" s="102">
        <f>H243</f>
        <v>10387</v>
      </c>
    </row>
    <row r="245" spans="1:8" ht="15">
      <c r="A245" s="23"/>
      <c r="B245" s="158" t="s">
        <v>33</v>
      </c>
      <c r="C245" s="48">
        <v>957</v>
      </c>
      <c r="D245" s="22" t="s">
        <v>22</v>
      </c>
      <c r="E245" s="22" t="s">
        <v>12</v>
      </c>
      <c r="F245" s="50" t="s">
        <v>81</v>
      </c>
      <c r="G245" s="50"/>
      <c r="H245" s="102">
        <f>H246</f>
        <v>10387</v>
      </c>
    </row>
    <row r="246" spans="1:8" ht="33" customHeight="1">
      <c r="A246" s="23"/>
      <c r="B246" s="158" t="s">
        <v>54</v>
      </c>
      <c r="C246" s="48">
        <v>957</v>
      </c>
      <c r="D246" s="22" t="s">
        <v>22</v>
      </c>
      <c r="E246" s="22" t="s">
        <v>12</v>
      </c>
      <c r="F246" s="50" t="s">
        <v>94</v>
      </c>
      <c r="G246" s="50"/>
      <c r="H246" s="102">
        <f>H244</f>
        <v>10387</v>
      </c>
    </row>
    <row r="247" spans="1:8" ht="101.25" customHeight="1">
      <c r="A247" s="23"/>
      <c r="B247" s="91" t="s">
        <v>29</v>
      </c>
      <c r="C247" s="60">
        <v>957</v>
      </c>
      <c r="D247" s="22" t="s">
        <v>22</v>
      </c>
      <c r="E247" s="22" t="s">
        <v>12</v>
      </c>
      <c r="F247" s="50" t="s">
        <v>94</v>
      </c>
      <c r="G247" s="60">
        <v>100</v>
      </c>
      <c r="H247" s="102">
        <f>H248</f>
        <v>9077</v>
      </c>
    </row>
    <row r="248" spans="1:8" ht="30" customHeight="1">
      <c r="A248" s="23"/>
      <c r="B248" s="144" t="s">
        <v>113</v>
      </c>
      <c r="C248" s="60">
        <v>957</v>
      </c>
      <c r="D248" s="22" t="s">
        <v>22</v>
      </c>
      <c r="E248" s="22" t="s">
        <v>12</v>
      </c>
      <c r="F248" s="50" t="s">
        <v>94</v>
      </c>
      <c r="G248" s="60">
        <v>110</v>
      </c>
      <c r="H248" s="102">
        <f>H249+H250+H251</f>
        <v>9077</v>
      </c>
    </row>
    <row r="249" spans="1:8" ht="22.5" customHeight="1">
      <c r="A249" s="23"/>
      <c r="B249" s="159" t="s">
        <v>105</v>
      </c>
      <c r="C249" s="60">
        <v>957</v>
      </c>
      <c r="D249" s="22" t="s">
        <v>22</v>
      </c>
      <c r="E249" s="22" t="s">
        <v>12</v>
      </c>
      <c r="F249" s="50" t="s">
        <v>94</v>
      </c>
      <c r="G249" s="60">
        <v>111</v>
      </c>
      <c r="H249" s="102">
        <v>6743.3369</v>
      </c>
    </row>
    <row r="250" spans="1:8" ht="67.5" customHeight="1">
      <c r="A250" s="23"/>
      <c r="B250" s="147" t="s">
        <v>96</v>
      </c>
      <c r="C250" s="60">
        <v>957</v>
      </c>
      <c r="D250" s="22" t="s">
        <v>22</v>
      </c>
      <c r="E250" s="22" t="s">
        <v>12</v>
      </c>
      <c r="F250" s="50" t="s">
        <v>94</v>
      </c>
      <c r="G250" s="60">
        <v>119</v>
      </c>
      <c r="H250" s="102">
        <v>2033.6631</v>
      </c>
    </row>
    <row r="251" spans="1:8" ht="47.25" customHeight="1">
      <c r="A251" s="23"/>
      <c r="B251" s="160" t="s">
        <v>112</v>
      </c>
      <c r="C251" s="60">
        <v>957</v>
      </c>
      <c r="D251" s="22" t="s">
        <v>22</v>
      </c>
      <c r="E251" s="22" t="s">
        <v>12</v>
      </c>
      <c r="F251" s="50" t="s">
        <v>94</v>
      </c>
      <c r="G251" s="60">
        <v>112</v>
      </c>
      <c r="H251" s="102">
        <v>300</v>
      </c>
    </row>
    <row r="252" spans="1:8" ht="47.25" customHeight="1">
      <c r="A252" s="23"/>
      <c r="B252" s="148" t="s">
        <v>118</v>
      </c>
      <c r="C252" s="60">
        <v>957</v>
      </c>
      <c r="D252" s="22" t="s">
        <v>22</v>
      </c>
      <c r="E252" s="22" t="s">
        <v>12</v>
      </c>
      <c r="F252" s="50" t="s">
        <v>94</v>
      </c>
      <c r="G252" s="22" t="s">
        <v>30</v>
      </c>
      <c r="H252" s="102">
        <f>H253</f>
        <v>1300</v>
      </c>
    </row>
    <row r="253" spans="1:8" ht="60" customHeight="1">
      <c r="A253" s="23"/>
      <c r="B253" s="158" t="s">
        <v>114</v>
      </c>
      <c r="C253" s="60">
        <v>957</v>
      </c>
      <c r="D253" s="22" t="s">
        <v>22</v>
      </c>
      <c r="E253" s="22" t="s">
        <v>12</v>
      </c>
      <c r="F253" s="50" t="s">
        <v>94</v>
      </c>
      <c r="G253" s="22" t="s">
        <v>115</v>
      </c>
      <c r="H253" s="102">
        <f>H254+H255</f>
        <v>1300</v>
      </c>
    </row>
    <row r="254" spans="1:8" ht="28.5" customHeight="1">
      <c r="A254" s="161"/>
      <c r="B254" s="158" t="s">
        <v>143</v>
      </c>
      <c r="C254" s="60">
        <v>957</v>
      </c>
      <c r="D254" s="22" t="s">
        <v>22</v>
      </c>
      <c r="E254" s="22" t="s">
        <v>12</v>
      </c>
      <c r="F254" s="50" t="s">
        <v>94</v>
      </c>
      <c r="G254" s="22" t="s">
        <v>68</v>
      </c>
      <c r="H254" s="102">
        <v>300</v>
      </c>
    </row>
    <row r="255" spans="1:8" ht="21" customHeight="1">
      <c r="A255" s="161"/>
      <c r="B255" s="147" t="s">
        <v>182</v>
      </c>
      <c r="C255" s="60">
        <v>957</v>
      </c>
      <c r="D255" s="22" t="s">
        <v>22</v>
      </c>
      <c r="E255" s="22" t="s">
        <v>12</v>
      </c>
      <c r="F255" s="50" t="s">
        <v>94</v>
      </c>
      <c r="G255" s="22" t="s">
        <v>183</v>
      </c>
      <c r="H255" s="102">
        <v>1000</v>
      </c>
    </row>
    <row r="256" spans="1:8" ht="24" customHeight="1">
      <c r="A256" s="46"/>
      <c r="B256" s="141" t="s">
        <v>31</v>
      </c>
      <c r="C256" s="60">
        <v>957</v>
      </c>
      <c r="D256" s="22" t="s">
        <v>22</v>
      </c>
      <c r="E256" s="22" t="s">
        <v>12</v>
      </c>
      <c r="F256" s="50" t="s">
        <v>94</v>
      </c>
      <c r="G256" s="22" t="s">
        <v>34</v>
      </c>
      <c r="H256" s="102">
        <f>H257</f>
        <v>10</v>
      </c>
    </row>
    <row r="257" spans="1:8" ht="28.5" customHeight="1">
      <c r="A257" s="46"/>
      <c r="B257" s="117" t="s">
        <v>73</v>
      </c>
      <c r="C257" s="60">
        <v>957</v>
      </c>
      <c r="D257" s="22" t="s">
        <v>22</v>
      </c>
      <c r="E257" s="22" t="s">
        <v>12</v>
      </c>
      <c r="F257" s="50" t="s">
        <v>94</v>
      </c>
      <c r="G257" s="22" t="s">
        <v>74</v>
      </c>
      <c r="H257" s="102">
        <f>H258</f>
        <v>10</v>
      </c>
    </row>
    <row r="258" spans="1:8" ht="24" customHeight="1">
      <c r="A258" s="46"/>
      <c r="B258" s="118" t="s">
        <v>79</v>
      </c>
      <c r="C258" s="60">
        <v>957</v>
      </c>
      <c r="D258" s="22" t="s">
        <v>22</v>
      </c>
      <c r="E258" s="22" t="s">
        <v>12</v>
      </c>
      <c r="F258" s="50" t="s">
        <v>94</v>
      </c>
      <c r="G258" s="22" t="s">
        <v>80</v>
      </c>
      <c r="H258" s="102">
        <v>10</v>
      </c>
    </row>
    <row r="259" spans="1:8" ht="21.75" customHeight="1">
      <c r="A259" s="46"/>
      <c r="B259" s="119" t="s">
        <v>24</v>
      </c>
      <c r="C259" s="65"/>
      <c r="D259" s="65"/>
      <c r="E259" s="65"/>
      <c r="F259" s="65"/>
      <c r="G259" s="65"/>
      <c r="H259" s="111">
        <f>H242+H32+H10</f>
        <v>62370.37785999999</v>
      </c>
    </row>
    <row r="260" ht="24.75" customHeight="1"/>
    <row r="262" ht="18.75" customHeight="1"/>
    <row r="263" ht="25.5" customHeight="1"/>
    <row r="264" ht="21.75" customHeight="1"/>
    <row r="267" spans="3:7" ht="12.75">
      <c r="C267" s="1"/>
      <c r="D267" s="1"/>
      <c r="E267" s="1"/>
      <c r="F267" s="1"/>
      <c r="G267" s="1"/>
    </row>
    <row r="268" spans="3:7" ht="12.75">
      <c r="C268" s="1"/>
      <c r="D268" s="1"/>
      <c r="E268" s="1"/>
      <c r="F268" s="1"/>
      <c r="G268" s="1"/>
    </row>
    <row r="269" spans="3:7" ht="12.75">
      <c r="C269" s="1"/>
      <c r="D269" s="1"/>
      <c r="E269" s="1"/>
      <c r="F269" s="1"/>
      <c r="G269" s="1"/>
    </row>
    <row r="270" spans="3:7" ht="12.75">
      <c r="C270" s="1"/>
      <c r="D270" s="1"/>
      <c r="E270" s="1"/>
      <c r="F270" s="1"/>
      <c r="G270" s="1"/>
    </row>
    <row r="271" spans="3:7" ht="12.75">
      <c r="C271" s="1"/>
      <c r="D271" s="1"/>
      <c r="E271" s="1"/>
      <c r="F271" s="1"/>
      <c r="G271" s="1"/>
    </row>
    <row r="272" spans="3:7" ht="12.75">
      <c r="C272" s="1"/>
      <c r="D272" s="1"/>
      <c r="E272" s="1"/>
      <c r="F272" s="1"/>
      <c r="G272" s="1"/>
    </row>
    <row r="273" spans="3:7" ht="12.75">
      <c r="C273" s="1"/>
      <c r="D273" s="1"/>
      <c r="E273" s="1"/>
      <c r="F273" s="1"/>
      <c r="G273" s="1"/>
    </row>
    <row r="274" spans="3:7" ht="12.75">
      <c r="C274" s="1"/>
      <c r="D274" s="1"/>
      <c r="E274" s="1"/>
      <c r="F274" s="1"/>
      <c r="G274" s="1"/>
    </row>
    <row r="275" spans="3:7" ht="12.75">
      <c r="C275" s="1"/>
      <c r="D275" s="1"/>
      <c r="E275" s="1"/>
      <c r="F275" s="1"/>
      <c r="G275" s="1"/>
    </row>
    <row r="276" spans="3:7" ht="12.75">
      <c r="C276" s="1"/>
      <c r="D276" s="1"/>
      <c r="E276" s="1"/>
      <c r="F276" s="1"/>
      <c r="G276" s="1"/>
    </row>
    <row r="277" spans="3:7" ht="12.75">
      <c r="C277" s="1"/>
      <c r="D277" s="1"/>
      <c r="E277" s="1"/>
      <c r="F277" s="1"/>
      <c r="G277" s="1"/>
    </row>
    <row r="278" spans="3:7" ht="12.75">
      <c r="C278" s="1"/>
      <c r="D278" s="1"/>
      <c r="E278" s="1"/>
      <c r="F278" s="1"/>
      <c r="G278" s="1"/>
    </row>
    <row r="279" spans="3:7" ht="12.75">
      <c r="C279" s="1"/>
      <c r="D279" s="1"/>
      <c r="E279" s="1"/>
      <c r="F279" s="1"/>
      <c r="G279" s="1"/>
    </row>
    <row r="280" spans="3:7" ht="12.75">
      <c r="C280" s="1"/>
      <c r="D280" s="1"/>
      <c r="E280" s="1"/>
      <c r="F280" s="1"/>
      <c r="G280" s="1"/>
    </row>
    <row r="281" spans="3:7" ht="12.75">
      <c r="C281" s="1"/>
      <c r="D281" s="1"/>
      <c r="E281" s="1"/>
      <c r="F281" s="1"/>
      <c r="G281" s="1"/>
    </row>
    <row r="282" spans="3:7" ht="12.75">
      <c r="C282" s="1"/>
      <c r="D282" s="1"/>
      <c r="E282" s="1"/>
      <c r="F282" s="1"/>
      <c r="G282" s="1"/>
    </row>
    <row r="283" spans="3:7" ht="12.75">
      <c r="C283" s="1"/>
      <c r="D283" s="1"/>
      <c r="E283" s="1"/>
      <c r="F283" s="1"/>
      <c r="G283" s="1"/>
    </row>
    <row r="284" spans="3:7" ht="12.75">
      <c r="C284" s="1"/>
      <c r="D284" s="1"/>
      <c r="E284" s="1"/>
      <c r="F284" s="1"/>
      <c r="G284" s="1"/>
    </row>
    <row r="285" spans="3:7" ht="12.75">
      <c r="C285" s="1"/>
      <c r="D285" s="1"/>
      <c r="E285" s="1"/>
      <c r="F285" s="1"/>
      <c r="G285" s="1"/>
    </row>
    <row r="286" spans="3:7" ht="12.75">
      <c r="C286" s="1"/>
      <c r="D286" s="1"/>
      <c r="E286" s="1"/>
      <c r="F286" s="1"/>
      <c r="G286" s="1"/>
    </row>
    <row r="287" spans="3:7" ht="12.75">
      <c r="C287" s="1"/>
      <c r="D287" s="1"/>
      <c r="E287" s="1"/>
      <c r="F287" s="1"/>
      <c r="G287" s="1"/>
    </row>
    <row r="288" spans="3:7" ht="12.75">
      <c r="C288" s="1"/>
      <c r="D288" s="1"/>
      <c r="E288" s="1"/>
      <c r="F288" s="1"/>
      <c r="G288" s="1"/>
    </row>
    <row r="289" spans="3:7" ht="12.75">
      <c r="C289" s="1"/>
      <c r="D289" s="1"/>
      <c r="E289" s="1"/>
      <c r="F289" s="1"/>
      <c r="G289" s="1"/>
    </row>
    <row r="290" spans="3:7" ht="12.75">
      <c r="C290" s="1"/>
      <c r="D290" s="1"/>
      <c r="E290" s="1"/>
      <c r="F290" s="1"/>
      <c r="G290" s="1"/>
    </row>
    <row r="291" spans="3:7" ht="12.75">
      <c r="C291" s="1"/>
      <c r="D291" s="1"/>
      <c r="E291" s="1"/>
      <c r="F291" s="1"/>
      <c r="G291" s="1"/>
    </row>
    <row r="292" spans="3:7" ht="12.75">
      <c r="C292" s="1"/>
      <c r="D292" s="1"/>
      <c r="E292" s="1"/>
      <c r="F292" s="1"/>
      <c r="G292" s="1"/>
    </row>
    <row r="293" spans="3:7" ht="12.75">
      <c r="C293" s="1"/>
      <c r="D293" s="1"/>
      <c r="E293" s="1"/>
      <c r="F293" s="1"/>
      <c r="G293" s="1"/>
    </row>
    <row r="294" spans="3:7" ht="12.75">
      <c r="C294" s="1"/>
      <c r="D294" s="1"/>
      <c r="E294" s="1"/>
      <c r="F294" s="1"/>
      <c r="G294" s="1"/>
    </row>
    <row r="295" spans="3:7" ht="12.75">
      <c r="C295" s="1"/>
      <c r="D295" s="1"/>
      <c r="E295" s="1"/>
      <c r="F295" s="1"/>
      <c r="G295" s="1"/>
    </row>
    <row r="296" spans="3:7" ht="12.75">
      <c r="C296" s="1"/>
      <c r="D296" s="1"/>
      <c r="E296" s="1"/>
      <c r="F296" s="1"/>
      <c r="G296" s="1"/>
    </row>
    <row r="297" spans="3:7" ht="12.75">
      <c r="C297" s="1"/>
      <c r="D297" s="1"/>
      <c r="E297" s="1"/>
      <c r="F297" s="1"/>
      <c r="G297" s="1"/>
    </row>
    <row r="298" spans="3:7" ht="12.75">
      <c r="C298" s="1"/>
      <c r="D298" s="1"/>
      <c r="E298" s="1"/>
      <c r="F298" s="1"/>
      <c r="G298" s="1"/>
    </row>
    <row r="299" spans="3:7" ht="12.75">
      <c r="C299" s="1"/>
      <c r="D299" s="1"/>
      <c r="E299" s="1"/>
      <c r="F299" s="1"/>
      <c r="G299" s="1"/>
    </row>
    <row r="300" spans="3:7" ht="12.75">
      <c r="C300" s="1"/>
      <c r="D300" s="1"/>
      <c r="E300" s="1"/>
      <c r="F300" s="1"/>
      <c r="G300" s="1"/>
    </row>
    <row r="301" spans="3:7" ht="12.75">
      <c r="C301" s="1"/>
      <c r="D301" s="1"/>
      <c r="E301" s="1"/>
      <c r="F301" s="1"/>
      <c r="G301" s="1"/>
    </row>
    <row r="302" spans="3:7" ht="12.75">
      <c r="C302" s="1"/>
      <c r="D302" s="1"/>
      <c r="E302" s="1"/>
      <c r="F302" s="1"/>
      <c r="G302" s="1"/>
    </row>
    <row r="303" spans="3:7" ht="12.75">
      <c r="C303" s="1"/>
      <c r="D303" s="1"/>
      <c r="E303" s="1"/>
      <c r="F303" s="1"/>
      <c r="G303" s="1"/>
    </row>
    <row r="304" spans="3:7" ht="12.75">
      <c r="C304" s="1"/>
      <c r="D304" s="1"/>
      <c r="E304" s="1"/>
      <c r="F304" s="1"/>
      <c r="G304" s="1"/>
    </row>
    <row r="305" spans="3:7" ht="12.75">
      <c r="C305" s="1"/>
      <c r="D305" s="1"/>
      <c r="E305" s="1"/>
      <c r="F305" s="1"/>
      <c r="G305" s="1"/>
    </row>
    <row r="306" spans="3:7" ht="12.75">
      <c r="C306" s="1"/>
      <c r="D306" s="1"/>
      <c r="E306" s="1"/>
      <c r="F306" s="1"/>
      <c r="G306" s="1"/>
    </row>
    <row r="307" spans="3:7" ht="12.75">
      <c r="C307" s="1"/>
      <c r="D307" s="1"/>
      <c r="E307" s="1"/>
      <c r="F307" s="1"/>
      <c r="G307" s="1"/>
    </row>
    <row r="308" spans="3:7" ht="12.75">
      <c r="C308" s="1"/>
      <c r="D308" s="1"/>
      <c r="E308" s="1"/>
      <c r="F308" s="1"/>
      <c r="G308" s="1"/>
    </row>
    <row r="309" spans="3:7" ht="12.75">
      <c r="C309" s="1"/>
      <c r="D309" s="1"/>
      <c r="E309" s="1"/>
      <c r="F309" s="1"/>
      <c r="G309" s="1"/>
    </row>
    <row r="310" spans="3:7" ht="12.75">
      <c r="C310" s="1"/>
      <c r="D310" s="1"/>
      <c r="E310" s="1"/>
      <c r="F310" s="1"/>
      <c r="G310" s="1"/>
    </row>
    <row r="311" spans="3:7" ht="12.75">
      <c r="C311" s="1"/>
      <c r="D311" s="1"/>
      <c r="E311" s="1"/>
      <c r="F311" s="1"/>
      <c r="G311" s="1"/>
    </row>
    <row r="312" spans="3:7" ht="12.75">
      <c r="C312" s="1"/>
      <c r="D312" s="1"/>
      <c r="E312" s="1"/>
      <c r="F312" s="1"/>
      <c r="G312" s="1"/>
    </row>
    <row r="313" spans="3:7" ht="12.75">
      <c r="C313" s="1"/>
      <c r="D313" s="1"/>
      <c r="E313" s="1"/>
      <c r="F313" s="1"/>
      <c r="G313" s="1"/>
    </row>
    <row r="314" spans="3:7" ht="12.75">
      <c r="C314" s="1"/>
      <c r="D314" s="1"/>
      <c r="E314" s="1"/>
      <c r="F314" s="1"/>
      <c r="G314" s="1"/>
    </row>
    <row r="315" spans="3:7" ht="12.75">
      <c r="C315" s="1"/>
      <c r="D315" s="1"/>
      <c r="E315" s="1"/>
      <c r="F315" s="1"/>
      <c r="G315" s="1"/>
    </row>
    <row r="316" spans="3:7" ht="12.75">
      <c r="C316" s="1"/>
      <c r="D316" s="1"/>
      <c r="E316" s="1"/>
      <c r="F316" s="1"/>
      <c r="G316" s="1"/>
    </row>
    <row r="317" spans="3:7" ht="12.75">
      <c r="C317" s="1"/>
      <c r="D317" s="1"/>
      <c r="E317" s="1"/>
      <c r="F317" s="1"/>
      <c r="G317" s="1"/>
    </row>
    <row r="318" spans="3:7" ht="12.75">
      <c r="C318" s="1"/>
      <c r="D318" s="1"/>
      <c r="E318" s="1"/>
      <c r="F318" s="1"/>
      <c r="G318" s="1"/>
    </row>
    <row r="319" spans="3:7" ht="12.75">
      <c r="C319" s="1"/>
      <c r="D319" s="1"/>
      <c r="E319" s="1"/>
      <c r="F319" s="1"/>
      <c r="G319" s="1"/>
    </row>
    <row r="320" spans="3:7" ht="12.75">
      <c r="C320" s="1"/>
      <c r="D320" s="1"/>
      <c r="E320" s="1"/>
      <c r="F320" s="1"/>
      <c r="G320" s="1"/>
    </row>
    <row r="321" spans="3:7" ht="12.75">
      <c r="C321" s="1"/>
      <c r="D321" s="1"/>
      <c r="E321" s="1"/>
      <c r="F321" s="1"/>
      <c r="G321" s="1"/>
    </row>
    <row r="322" spans="3:7" ht="12.75">
      <c r="C322" s="1"/>
      <c r="D322" s="1"/>
      <c r="E322" s="1"/>
      <c r="F322" s="1"/>
      <c r="G322" s="1"/>
    </row>
    <row r="323" spans="3:7" ht="12.75">
      <c r="C323" s="1"/>
      <c r="D323" s="1"/>
      <c r="E323" s="1"/>
      <c r="F323" s="1"/>
      <c r="G323" s="1"/>
    </row>
    <row r="324" spans="3:7" ht="12.75">
      <c r="C324" s="1"/>
      <c r="D324" s="1"/>
      <c r="E324" s="1"/>
      <c r="F324" s="1"/>
      <c r="G324" s="1"/>
    </row>
    <row r="325" spans="3:7" ht="12.75">
      <c r="C325" s="1"/>
      <c r="D325" s="1"/>
      <c r="E325" s="1"/>
      <c r="F325" s="1"/>
      <c r="G325" s="1"/>
    </row>
    <row r="326" spans="3:7" ht="12.75">
      <c r="C326" s="1"/>
      <c r="D326" s="1"/>
      <c r="E326" s="1"/>
      <c r="F326" s="1"/>
      <c r="G326" s="1"/>
    </row>
    <row r="327" spans="3:7" ht="12.75">
      <c r="C327" s="1"/>
      <c r="D327" s="1"/>
      <c r="E327" s="1"/>
      <c r="F327" s="1"/>
      <c r="G327" s="1"/>
    </row>
    <row r="328" spans="3:7" ht="12.75">
      <c r="C328" s="1"/>
      <c r="D328" s="1"/>
      <c r="E328" s="1"/>
      <c r="F328" s="1"/>
      <c r="G328" s="1"/>
    </row>
    <row r="329" spans="3:7" ht="12.75">
      <c r="C329" s="1"/>
      <c r="D329" s="1"/>
      <c r="E329" s="1"/>
      <c r="F329" s="1"/>
      <c r="G329" s="1"/>
    </row>
    <row r="330" spans="3:7" ht="12.75">
      <c r="C330" s="1"/>
      <c r="D330" s="1"/>
      <c r="E330" s="1"/>
      <c r="F330" s="1"/>
      <c r="G330" s="1"/>
    </row>
    <row r="331" spans="3:7" ht="12.75">
      <c r="C331" s="1"/>
      <c r="D331" s="1"/>
      <c r="E331" s="1"/>
      <c r="F331" s="1"/>
      <c r="G331" s="1"/>
    </row>
    <row r="332" spans="3:7" ht="12.75">
      <c r="C332" s="1"/>
      <c r="D332" s="1"/>
      <c r="E332" s="1"/>
      <c r="F332" s="1"/>
      <c r="G332" s="1"/>
    </row>
    <row r="333" spans="3:7" ht="12.75">
      <c r="C333" s="1"/>
      <c r="D333" s="1"/>
      <c r="E333" s="1"/>
      <c r="F333" s="1"/>
      <c r="G333" s="1"/>
    </row>
    <row r="334" spans="3:7" ht="12.75">
      <c r="C334" s="1"/>
      <c r="D334" s="1"/>
      <c r="E334" s="1"/>
      <c r="F334" s="1"/>
      <c r="G334" s="1"/>
    </row>
    <row r="335" spans="3:7" ht="12.75">
      <c r="C335" s="1"/>
      <c r="D335" s="1"/>
      <c r="E335" s="1"/>
      <c r="F335" s="1"/>
      <c r="G335" s="1"/>
    </row>
    <row r="336" spans="3:7" ht="12.75">
      <c r="C336" s="1"/>
      <c r="D336" s="1"/>
      <c r="E336" s="1"/>
      <c r="F336" s="1"/>
      <c r="G336" s="1"/>
    </row>
    <row r="337" spans="3:7" ht="12.75">
      <c r="C337" s="1"/>
      <c r="D337" s="1"/>
      <c r="E337" s="1"/>
      <c r="F337" s="1"/>
      <c r="G337" s="1"/>
    </row>
    <row r="338" spans="3:7" ht="12.75">
      <c r="C338" s="1"/>
      <c r="D338" s="1"/>
      <c r="E338" s="1"/>
      <c r="F338" s="1"/>
      <c r="G338" s="1"/>
    </row>
    <row r="339" spans="3:7" ht="12.75">
      <c r="C339" s="1"/>
      <c r="D339" s="1"/>
      <c r="E339" s="1"/>
      <c r="F339" s="1"/>
      <c r="G339" s="1"/>
    </row>
    <row r="340" spans="3:7" ht="12.75">
      <c r="C340" s="1"/>
      <c r="D340" s="1"/>
      <c r="E340" s="1"/>
      <c r="F340" s="1"/>
      <c r="G340" s="1"/>
    </row>
    <row r="341" spans="3:7" ht="12.75">
      <c r="C341" s="1"/>
      <c r="D341" s="1"/>
      <c r="E341" s="1"/>
      <c r="F341" s="1"/>
      <c r="G341" s="1"/>
    </row>
  </sheetData>
  <sheetProtection/>
  <mergeCells count="9">
    <mergeCell ref="A1:H1"/>
    <mergeCell ref="A2:H2"/>
    <mergeCell ref="A5:H5"/>
    <mergeCell ref="A7:A8"/>
    <mergeCell ref="B7:B8"/>
    <mergeCell ref="C7:G7"/>
    <mergeCell ref="H7:H8"/>
    <mergeCell ref="A4:H4"/>
    <mergeCell ref="B3:H3"/>
  </mergeCells>
  <printOptions/>
  <pageMargins left="0.43333333333333335" right="0.23611111111111113" top="0.31527777777777777" bottom="0.15763888888888888" header="0.5118055555555556" footer="0.5118055555555556"/>
  <pageSetup fitToHeight="0" fitToWidth="1" horizontalDpi="600" verticalDpi="600" orientation="portrait" paperSize="9" r:id="rId1"/>
  <rowBreaks count="15" manualBreakCount="15">
    <brk id="19" max="7" man="1"/>
    <brk id="35" max="7" man="1"/>
    <brk id="47" max="7" man="1"/>
    <brk id="69" max="7" man="1"/>
    <brk id="85" max="7" man="1"/>
    <brk id="101" max="7" man="1"/>
    <brk id="118" max="7" man="1"/>
    <brk id="133" max="7" man="1"/>
    <brk id="146" max="7" man="1"/>
    <brk id="165" max="7" man="1"/>
    <brk id="185" max="7" man="1"/>
    <brk id="200" max="7" man="1"/>
    <brk id="217" max="7" man="1"/>
    <brk id="230" max="7" man="1"/>
    <brk id="2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2024-03-05T23:54:31Z</cp:lastPrinted>
  <dcterms:created xsi:type="dcterms:W3CDTF">2003-10-06T03:10:42Z</dcterms:created>
  <dcterms:modified xsi:type="dcterms:W3CDTF">2024-03-05T23:54:41Z</dcterms:modified>
  <cp:category/>
  <cp:version/>
  <cp:contentType/>
  <cp:contentStatus/>
  <cp:revision>1</cp:revision>
</cp:coreProperties>
</file>