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40" windowHeight="118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Лист1!$A$3:$E$95</definedName>
    <definedName name="ВидыИспользования">[1]Словарь!$B$2:$B$18</definedName>
  </definedNames>
  <calcPr calcId="145621" refMode="R1C1"/>
</workbook>
</file>

<file path=xl/calcChain.xml><?xml version="1.0" encoding="utf-8"?>
<calcChain xmlns="http://schemas.openxmlformats.org/spreadsheetml/2006/main">
  <c r="E76" i="1" l="1"/>
  <c r="E84" i="1"/>
  <c r="E70" i="1"/>
  <c r="E69" i="1"/>
  <c r="E55" i="1"/>
  <c r="E56" i="1"/>
  <c r="E86" i="1" l="1"/>
</calcChain>
</file>

<file path=xl/sharedStrings.xml><?xml version="1.0" encoding="utf-8"?>
<sst xmlns="http://schemas.openxmlformats.org/spreadsheetml/2006/main" count="200" uniqueCount="128">
  <si>
    <t>№№</t>
  </si>
  <si>
    <t>Наименование Лесопользователя      (арендатора)</t>
  </si>
  <si>
    <t>ИНН Лесопользователя                (арендатора)</t>
  </si>
  <si>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</si>
  <si>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</si>
  <si>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</si>
  <si>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"Организация по внедрению научно-исследовательских разработок " Ламна"</t>
  </si>
  <si>
    <t>Научно-производственная агрофирма "Околица плюс"</t>
  </si>
  <si>
    <t>Публичное акционерное общество "Газпром"</t>
  </si>
  <si>
    <t>Общество с ограниченной ответственностью "Русская вода"</t>
  </si>
  <si>
    <t>Общество с ограниченной ответственностью "УСТОЙ-М"</t>
  </si>
  <si>
    <t>Общество с ограниченной ответственностью "СОКОЛ"</t>
  </si>
  <si>
    <t>Общество с ограниченной ответственностью "Камчатнедра"</t>
  </si>
  <si>
    <t>Государственное унитарное предприятие "Камчатскбургеотермия"</t>
  </si>
  <si>
    <t>Общество с ограниченной ответственностью "Рослеспромцентр""</t>
  </si>
  <si>
    <t>Общество с ограниченной ответственностью "Минола"</t>
  </si>
  <si>
    <t>Общество с ограниченной ответственностью "Реал Абсолют"</t>
  </si>
  <si>
    <t>Общественная организация "Общественная организация Детский экологический клуб "Толбачик"</t>
  </si>
  <si>
    <t>Государственное унитарное предприятие Камчатского края "Лесоохрана"</t>
  </si>
  <si>
    <t>Общество с ограниченной ответственностью "Долина"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</si>
  <si>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</si>
  <si>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</si>
  <si>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Общество с ограниченной ответственностью "Управляющая Компания Жилищно-коммунального Хозяйства"</t>
  </si>
  <si>
    <t>Общество с ограниченной ответственностью "Камчатэкотур"</t>
  </si>
  <si>
    <t>Общество с ограниченной ответственностью "Тумхан"</t>
  </si>
  <si>
    <t>Акционерное общество "Первая Башенная Компания"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</si>
  <si>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</si>
  <si>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</si>
  <si>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</si>
  <si>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</si>
  <si>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</si>
  <si>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</si>
  <si>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</si>
  <si>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Осуществление видов деятельности в сфере охотничьего хозяйства</t>
  </si>
  <si>
    <t>Общество с ограниченной ответственностью "Славлес"</t>
  </si>
  <si>
    <t>Акционерное общество "Сибирский горно-металургический альянс""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</si>
  <si>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</si>
  <si>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</si>
  <si>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Купля-продажа</t>
  </si>
  <si>
    <t>Общество с ограниченной ответственностью "Новая эра"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</si>
  <si>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</si>
  <si>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</si>
  <si>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</si>
  <si>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Закрытое акционерное общество научно-производственная компания "Геотехнология"</t>
  </si>
  <si>
    <t>Открытое акционерное общество "Востокгеология""</t>
  </si>
  <si>
    <t>Общество с ограниченной ответственностью "Изумрудное утро"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</si>
  <si>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</si>
  <si>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</si>
  <si>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"Научно-производстенное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</si>
  <si>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"КамАтЛес"</t>
  </si>
  <si>
    <t>Крестьянское хозяйство ДЕ ЕН ТЯК ("АГРО")</t>
  </si>
  <si>
    <t>Общество с ограниченной ответственностью "                      "Камчатскэлектросетьстрой""</t>
  </si>
  <si>
    <t>Общество с ограниченной ответственностью "Асача"</t>
  </si>
  <si>
    <t>Общество с ограниченной ответственностью "МОРТЭК"</t>
  </si>
  <si>
    <t>Фролов  Владимир Геннадьевич</t>
  </si>
  <si>
    <t>7736050003</t>
  </si>
  <si>
    <t>4101142457</t>
  </si>
  <si>
    <t>410600103213</t>
  </si>
  <si>
    <t>4105025296</t>
  </si>
  <si>
    <t>4101067552</t>
  </si>
  <si>
    <t>410500075918</t>
  </si>
  <si>
    <t>Общество с ограниченной ответственностью "Алекс-Тур"</t>
  </si>
  <si>
    <t>Общество с ограниченной ответственностью "Бобр"</t>
  </si>
  <si>
    <t>Акционерное общество "Национальная Башенная Компания"</t>
  </si>
  <si>
    <t>4105039570</t>
  </si>
  <si>
    <t>4101162541</t>
  </si>
  <si>
    <t>7713419774</t>
  </si>
  <si>
    <t>4101127402</t>
  </si>
  <si>
    <t>7707387700</t>
  </si>
  <si>
    <t>Общество с ограниченной ответственностью "Камчатский медведь"</t>
  </si>
  <si>
    <t>4101035751</t>
  </si>
  <si>
    <t>Индивидуальный предприниматель Собко Олег Алексеевич</t>
  </si>
  <si>
    <t>410102208774</t>
  </si>
  <si>
    <t>8204000395</t>
  </si>
  <si>
    <t>8200001172</t>
  </si>
  <si>
    <t>Акционерное общество "Аметистовое"</t>
  </si>
  <si>
    <t>8201004722</t>
  </si>
  <si>
    <t>4105027889</t>
  </si>
  <si>
    <t>410600015817</t>
  </si>
  <si>
    <t>410600734410</t>
  </si>
  <si>
    <t>4101011782</t>
  </si>
  <si>
    <t>Общественная организация "Камчатский союз"Агроэкотур""</t>
  </si>
  <si>
    <t>4105024599</t>
  </si>
  <si>
    <t>Индивидуальный предприниматель Царева Татьяна Николаевна</t>
  </si>
  <si>
    <t>410102343727</t>
  </si>
  <si>
    <t>Общество с ограниченной ответственностью "Чируч"</t>
  </si>
  <si>
    <t>4105001520</t>
  </si>
  <si>
    <t>Общество с ограниченной ответственностью "Вулкан"</t>
  </si>
  <si>
    <t>7017005289</t>
  </si>
  <si>
    <t>4101106593</t>
  </si>
  <si>
    <t>4108004801</t>
  </si>
  <si>
    <t>7707083893</t>
  </si>
  <si>
    <t>410106173508</t>
  </si>
  <si>
    <t>Общество с ограниченной ответственностью "Дорстройсервис"</t>
  </si>
  <si>
    <t>Общество с ограниченной ответственностью "Кирганик"</t>
  </si>
  <si>
    <t>4101124546</t>
  </si>
  <si>
    <t>7801592961</t>
  </si>
  <si>
    <t>Общество с ограниченной ответственностью "Камчатскстройматериалы"</t>
  </si>
  <si>
    <t>4105027945</t>
  </si>
  <si>
    <t>410500214907</t>
  </si>
  <si>
    <t>Индивидуальный предприниматель Мышко Виталий Николаевич</t>
  </si>
  <si>
    <t>Индивидуальный предприниматель Бояркин Дмитрий Александрович</t>
  </si>
  <si>
    <t>Индивидуальный предприниматель Боб Игорь Михайлович</t>
  </si>
  <si>
    <t>Индивидуальный предприниматель Растягаев Алексей Николаевич</t>
  </si>
  <si>
    <t>Общество с ограниченной ответственностью "Русь"</t>
  </si>
  <si>
    <t xml:space="preserve">Общество с ограниченной ответственностью "Теплый ключ" </t>
  </si>
  <si>
    <t>Закрытое акционерное общество "Артель старателей "Камчатка"</t>
  </si>
  <si>
    <t>Общество с ограниченной ответственностью                               "Торговый дом Рассвет"</t>
  </si>
  <si>
    <t>Общество с ограниченной ответственностью                                "Камчатский лесопромышленный комбинат"</t>
  </si>
  <si>
    <t>Заготовка пищевых  лесных ресурсов и сбор лекарственх растений</t>
  </si>
  <si>
    <t>Общество с ограниченной ответственностью                      "Сельскохозяйственная артель "ДРУЖБА"</t>
  </si>
  <si>
    <t>Общество с ограниченной ответственностью                                       "ПАСИФИК ФИШЕРИЗ"</t>
  </si>
  <si>
    <t>Общество с ограниченной ответственностью                              "Карагинская горная компания"</t>
  </si>
  <si>
    <t>Общество с ограниченной ответственностью                                             ТД "Камчатская электрическая компания"</t>
  </si>
  <si>
    <t>Общестово с ограниченной ответственостью                            "Артель старателей "Вектор Плюс"</t>
  </si>
  <si>
    <t>Индивидуальный предприниматель                                                  Закревский Вячеслав Владимирович</t>
  </si>
  <si>
    <t>Индивидуальный предприниматель                                                       Червяков Валерий Вячеславович</t>
  </si>
  <si>
    <t>Индивидуальный предприниматель                                                        Денно Виктор Владимирович</t>
  </si>
  <si>
    <t xml:space="preserve">Муниципальное унитарное предприятие "Теплоодхоз"                         Администрации Ключевского сельского поселения                                Усть-Камчатского муниципального района Камчатского края </t>
  </si>
  <si>
    <t>Общество с ограниченной ответственностью                                        "Центр мониторинга рыболовства"</t>
  </si>
  <si>
    <t>Общество с ограниченной ответственностью                                             "Газпром трансгаз Томск"</t>
  </si>
  <si>
    <t>Общество с ограниченной ответственностью "Верховья Опалы"</t>
  </si>
  <si>
    <t>Родовая община коренных малых народов севера                                        "Левая Авача АЯН"</t>
  </si>
  <si>
    <t>Общество с ограниченной ответственностью "Геотур"</t>
  </si>
  <si>
    <t>4106005285</t>
  </si>
  <si>
    <t>4101175854</t>
  </si>
  <si>
    <t>ВСЕГО:</t>
  </si>
  <si>
    <t>Безверхий Игорь 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</si>
</sst>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000\ _₽"/>
    <numFmt numFmtId="169" formatCode="#,##0.00000"/>
    <numFmt numFmtId="170" formatCode="#,##0.0000\ _₽"/>
    <numFmt numFmtId="171" formatCode="#,##0.00\ _₽"/>
    <numFmt numFmtId="172" formatCode="#,##0.0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61">
    <xf numFmtId="0" fontId="0" fillId="0" borderId="0" xfId="0"/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/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/>
    <xf numFmtId="49" fontId="6" fillId="0" borderId="1" xfId="4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9" fontId="6" fillId="2" borderId="1" xfId="4" applyNumberFormat="1" applyFont="1" applyFill="1" applyBorder="1" applyAlignment="1" applyProtection="1">
      <alignment horizontal="left" vertical="center" wrapText="1"/>
    </xf>
    <xf numFmtId="167" fontId="0" fillId="0" borderId="0" xfId="0" applyNumberFormat="1"/>
    <xf numFmtId="0" fontId="4" fillId="0" borderId="1" xfId="0" applyFont="1" applyBorder="1" applyAlignment="1">
      <alignment horizontal="left" vertical="center"/>
    </xf>
    <xf numFmtId="0" fontId="0" fillId="2" borderId="0" xfId="0" applyFill="1"/>
    <xf numFmtId="49" fontId="6" fillId="0" borderId="2" xfId="4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6" fillId="0" borderId="2" xfId="4" applyNumberFormat="1" applyFont="1" applyBorder="1" applyAlignment="1" applyProtection="1">
      <alignment horizontal="center" vertical="center" wrapText="1"/>
    </xf>
    <xf numFmtId="169" fontId="0" fillId="0" borderId="0" xfId="0" applyNumberFormat="1"/>
    <xf numFmtId="170" fontId="0" fillId="0" borderId="0" xfId="0" applyNumberFormat="1"/>
    <xf numFmtId="168" fontId="6" fillId="2" borderId="1" xfId="4" applyNumberFormat="1" applyFont="1" applyFill="1" applyBorder="1" applyAlignment="1" applyProtection="1">
      <alignment horizontal="right" vertical="center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Border="1" applyAlignment="1">
      <alignment horizontal="right"/>
    </xf>
    <xf numFmtId="171" fontId="6" fillId="2" borderId="1" xfId="4" applyNumberFormat="1" applyFont="1" applyFill="1" applyBorder="1" applyAlignment="1" applyProtection="1">
      <alignment horizontal="right" vertical="center"/>
      <protection locked="0"/>
    </xf>
    <xf numFmtId="171" fontId="4" fillId="2" borderId="1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/>
    </xf>
    <xf numFmtId="171" fontId="6" fillId="2" borderId="2" xfId="4" applyNumberFormat="1" applyFont="1" applyFill="1" applyBorder="1" applyAlignment="1" applyProtection="1">
      <alignment horizontal="right" vertical="center"/>
      <protection locked="0"/>
    </xf>
    <xf numFmtId="172" fontId="6" fillId="2" borderId="1" xfId="4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6" fillId="2" borderId="2" xfId="4" applyNumberFormat="1" applyFont="1" applyFill="1" applyBorder="1" applyAlignment="1" applyProtection="1">
      <alignment horizontal="left" vertical="center" wrapText="1"/>
    </xf>
    <xf numFmtId="49" fontId="6" fillId="2" borderId="5" xfId="4" applyNumberFormat="1" applyFont="1" applyFill="1" applyBorder="1" applyAlignment="1" applyProtection="1">
      <alignment horizontal="left" vertical="center" wrapText="1"/>
    </xf>
    <xf numFmtId="49" fontId="6" fillId="2" borderId="4" xfId="4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6" fillId="0" borderId="2" xfId="4" applyNumberFormat="1" applyFont="1" applyBorder="1" applyAlignment="1" applyProtection="1">
      <alignment horizontal="center" vertical="center" wrapText="1"/>
    </xf>
    <xf numFmtId="49" fontId="6" fillId="0" borderId="5" xfId="4" applyNumberFormat="1" applyFont="1" applyBorder="1" applyAlignment="1" applyProtection="1">
      <alignment horizontal="center" vertical="center" wrapText="1"/>
    </xf>
    <xf numFmtId="49" fontId="6" fillId="0" borderId="4" xfId="4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87;&#1086;&#1083;&#1091;&#1095;&#1077;&#1085;&#1085;&#1099;&#1077;%20&#1092;&#1072;&#1081;&#1083;&#1099;\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workbookViewId="0">
      <selection activeCell="C52" sqref="C52"/>
    </sheetView>
  </sheetViews>
  <sheetFormatPr defaultRowHeight="15" x14ac:dyDescent="0.25"/>
  <cols>
    <col min="1" max="1" width="6.28515625" style="20" customWidth="1"/>
    <col min="2" max="2" width="19.5703125" style="20" bestFit="1" customWidth="1"/>
    <col min="3" max="3" width="63.7109375" customWidth="1"/>
    <col min="4" max="4" width="43.42578125" customWidth="1"/>
    <col min="5" max="5" width="22.140625" customWidth="1"/>
    <col min="6" max="6" width="10.7109375" bestFit="1" customWidth="1"/>
  </cols>
  <sheetData>
    <row r="1" spans="1:10" x14ac:dyDescent="0.25">
      <c r="B1" s="17"/>
      <c r="C1" s="15"/>
      <c r="D1" s="15"/>
      <c r="E1" s="15"/>
    </row>
    <row r="2" spans="1:10" x14ac:dyDescent="0.25">
      <c r="B2" s="17"/>
      <c r="C2" s="15"/>
      <c r="D2" s="15"/>
      <c r="E2" s="15"/>
    </row>
    <row r="3" spans="1:10" ht="42.75" x14ac:dyDescent="0.25">
      <c r="A3" s="2" t="s">
        <v>0</v>
      </c>
      <c r="B3" s="3" t="s">
        <v>2</v>
      </c>
      <c r="C3" s="4" t="s">
        <v>1</v>
      </c>
      <c r="D3" s="3" t="s">
        <v>3</v>
      </c>
      <c r="E3" s="2" t="s">
        <v>4</v>
      </c>
    </row>
    <row r="4" spans="1:10" x14ac:dyDescent="0.25">
      <c r="A4" s="52">
        <v>1</v>
      </c>
      <c r="B4" s="50">
        <v>4109004233</v>
      </c>
      <c r="C4" s="48" t="s">
        <v>14</v>
      </c>
      <c r="D4" s="24" t="s">
        <v>38</v>
      </c>
      <c r="E4" s="37">
        <v>8.1504499999999993</v>
      </c>
    </row>
    <row r="5" spans="1:10" ht="30" x14ac:dyDescent="0.25">
      <c r="A5" s="53"/>
      <c r="B5" s="51"/>
      <c r="C5" s="49"/>
      <c r="D5" s="5" t="s">
        <v>31</v>
      </c>
      <c r="E5" s="38">
        <v>85.4</v>
      </c>
    </row>
    <row r="6" spans="1:10" s="9" customFormat="1" ht="30" x14ac:dyDescent="0.25">
      <c r="A6" s="11">
        <v>2</v>
      </c>
      <c r="B6" s="7">
        <v>4105028716</v>
      </c>
      <c r="C6" s="8" t="s">
        <v>5</v>
      </c>
      <c r="D6" s="8" t="s">
        <v>26</v>
      </c>
      <c r="E6" s="38">
        <v>2630.8250600000001</v>
      </c>
      <c r="I6" s="21"/>
    </row>
    <row r="7" spans="1:10" ht="30" x14ac:dyDescent="0.25">
      <c r="A7" s="10">
        <v>3</v>
      </c>
      <c r="B7" s="1">
        <v>4100017510</v>
      </c>
      <c r="C7" s="5" t="s">
        <v>107</v>
      </c>
      <c r="D7" s="5" t="s">
        <v>26</v>
      </c>
      <c r="E7" s="38">
        <v>1555.8590999999999</v>
      </c>
    </row>
    <row r="8" spans="1:10" ht="30" x14ac:dyDescent="0.25">
      <c r="A8" s="10">
        <v>4</v>
      </c>
      <c r="B8" s="1">
        <v>4101120767</v>
      </c>
      <c r="C8" s="5" t="s">
        <v>6</v>
      </c>
      <c r="D8" s="5" t="s">
        <v>27</v>
      </c>
      <c r="E8" s="38">
        <v>785.4</v>
      </c>
    </row>
    <row r="9" spans="1:10" ht="60" x14ac:dyDescent="0.25">
      <c r="A9" s="10">
        <v>5</v>
      </c>
      <c r="B9" s="1">
        <v>4101151765</v>
      </c>
      <c r="C9" s="5" t="s">
        <v>7</v>
      </c>
      <c r="D9" s="5" t="s">
        <v>28</v>
      </c>
      <c r="E9" s="38">
        <v>725.21450000000004</v>
      </c>
      <c r="H9" s="6"/>
      <c r="J9" s="6"/>
    </row>
    <row r="10" spans="1:10" x14ac:dyDescent="0.25">
      <c r="A10" s="10">
        <v>6</v>
      </c>
      <c r="B10" s="1">
        <v>4106005045</v>
      </c>
      <c r="C10" s="5" t="s">
        <v>34</v>
      </c>
      <c r="D10" s="5" t="s">
        <v>26</v>
      </c>
      <c r="E10" s="38">
        <v>614.94096000000002</v>
      </c>
    </row>
    <row r="11" spans="1:10" ht="45" x14ac:dyDescent="0.25">
      <c r="A11" s="10">
        <v>7</v>
      </c>
      <c r="B11" s="1">
        <v>8204007506</v>
      </c>
      <c r="C11" s="5" t="s">
        <v>46</v>
      </c>
      <c r="D11" s="5" t="s">
        <v>30</v>
      </c>
      <c r="E11" s="38">
        <v>420.64499999999998</v>
      </c>
    </row>
    <row r="12" spans="1:10" ht="30" x14ac:dyDescent="0.25">
      <c r="A12" s="10">
        <v>8</v>
      </c>
      <c r="B12" s="1">
        <v>4105026236</v>
      </c>
      <c r="C12" s="5" t="s">
        <v>9</v>
      </c>
      <c r="D12" s="5" t="s">
        <v>29</v>
      </c>
      <c r="E12" s="38">
        <v>366.89962000000003</v>
      </c>
    </row>
    <row r="13" spans="1:10" ht="45" x14ac:dyDescent="0.25">
      <c r="A13" s="10">
        <v>9</v>
      </c>
      <c r="B13" s="1">
        <v>4101149325</v>
      </c>
      <c r="C13" s="5" t="s">
        <v>41</v>
      </c>
      <c r="D13" s="5" t="s">
        <v>30</v>
      </c>
      <c r="E13" s="38">
        <v>289.2011</v>
      </c>
    </row>
    <row r="14" spans="1:10" x14ac:dyDescent="0.25">
      <c r="A14" s="10">
        <v>10</v>
      </c>
      <c r="B14" s="1">
        <v>4101082494</v>
      </c>
      <c r="C14" s="5" t="s">
        <v>40</v>
      </c>
      <c r="D14" s="5" t="s">
        <v>26</v>
      </c>
      <c r="E14" s="38">
        <v>247.2397</v>
      </c>
    </row>
    <row r="15" spans="1:10" ht="30" x14ac:dyDescent="0.25">
      <c r="A15" s="10">
        <v>11</v>
      </c>
      <c r="B15" s="1">
        <v>4105034149</v>
      </c>
      <c r="C15" s="5" t="s">
        <v>108</v>
      </c>
      <c r="D15" s="5" t="s">
        <v>26</v>
      </c>
      <c r="E15" s="38">
        <v>62.795749999999998</v>
      </c>
    </row>
    <row r="16" spans="1:10" ht="45" x14ac:dyDescent="0.25">
      <c r="A16" s="56">
        <v>12</v>
      </c>
      <c r="B16" s="54">
        <v>7702336131</v>
      </c>
      <c r="C16" s="48" t="s">
        <v>35</v>
      </c>
      <c r="D16" s="5" t="s">
        <v>30</v>
      </c>
      <c r="E16" s="38">
        <v>23.308</v>
      </c>
    </row>
    <row r="17" spans="1:7" ht="30" x14ac:dyDescent="0.25">
      <c r="A17" s="56"/>
      <c r="B17" s="55"/>
      <c r="C17" s="49"/>
      <c r="D17" s="5" t="s">
        <v>29</v>
      </c>
      <c r="E17" s="38">
        <v>3.24797</v>
      </c>
      <c r="G17" s="6"/>
    </row>
    <row r="18" spans="1:7" ht="45" x14ac:dyDescent="0.25">
      <c r="A18" s="10">
        <v>13</v>
      </c>
      <c r="B18" s="1">
        <v>4101093866</v>
      </c>
      <c r="C18" s="5" t="s">
        <v>10</v>
      </c>
      <c r="D18" s="5" t="s">
        <v>30</v>
      </c>
      <c r="E18" s="38">
        <v>214.98213999999999</v>
      </c>
      <c r="G18" s="32"/>
    </row>
    <row r="19" spans="1:7" x14ac:dyDescent="0.25">
      <c r="A19" s="10">
        <v>14</v>
      </c>
      <c r="B19" s="1">
        <v>4101090368</v>
      </c>
      <c r="C19" s="5" t="s">
        <v>36</v>
      </c>
      <c r="D19" s="5" t="s">
        <v>26</v>
      </c>
      <c r="E19" s="38">
        <v>157.80617000000001</v>
      </c>
    </row>
    <row r="20" spans="1:7" ht="30" x14ac:dyDescent="0.25">
      <c r="A20" s="10">
        <v>15</v>
      </c>
      <c r="B20" s="1">
        <v>4101105543</v>
      </c>
      <c r="C20" s="5" t="s">
        <v>39</v>
      </c>
      <c r="D20" s="5" t="s">
        <v>31</v>
      </c>
      <c r="E20" s="38">
        <v>148.88332</v>
      </c>
    </row>
    <row r="21" spans="1:7" ht="30" customHeight="1" x14ac:dyDescent="0.25">
      <c r="A21" s="10">
        <v>16</v>
      </c>
      <c r="B21" s="1">
        <v>7728606833</v>
      </c>
      <c r="C21" s="5" t="s">
        <v>42</v>
      </c>
      <c r="D21" s="5" t="s">
        <v>29</v>
      </c>
      <c r="E21" s="38">
        <v>131.14888999999999</v>
      </c>
    </row>
    <row r="22" spans="1:7" ht="30" customHeight="1" x14ac:dyDescent="0.25">
      <c r="A22" s="10">
        <v>17</v>
      </c>
      <c r="B22" s="1">
        <v>8202015910</v>
      </c>
      <c r="C22" s="5" t="s">
        <v>37</v>
      </c>
      <c r="D22" s="5" t="s">
        <v>30</v>
      </c>
      <c r="E22" s="38">
        <v>127.88791000000001</v>
      </c>
    </row>
    <row r="23" spans="1:7" x14ac:dyDescent="0.25">
      <c r="A23" s="10">
        <v>18</v>
      </c>
      <c r="B23" s="1">
        <v>4101159147</v>
      </c>
      <c r="C23" s="5" t="s">
        <v>11</v>
      </c>
      <c r="D23" s="5" t="s">
        <v>27</v>
      </c>
      <c r="E23" s="38">
        <v>154.13239999999999</v>
      </c>
    </row>
    <row r="24" spans="1:7" ht="30" customHeight="1" x14ac:dyDescent="0.25">
      <c r="A24" s="10">
        <v>19</v>
      </c>
      <c r="B24" s="1">
        <v>4101097814</v>
      </c>
      <c r="C24" s="5" t="s">
        <v>12</v>
      </c>
      <c r="D24" s="5" t="s">
        <v>30</v>
      </c>
      <c r="E24" s="38">
        <v>178.08609999999999</v>
      </c>
    </row>
    <row r="25" spans="1:7" ht="45" x14ac:dyDescent="0.25">
      <c r="A25" s="10">
        <v>20</v>
      </c>
      <c r="B25" s="1">
        <v>4101022390</v>
      </c>
      <c r="C25" s="5" t="s">
        <v>13</v>
      </c>
      <c r="D25" s="5" t="s">
        <v>30</v>
      </c>
      <c r="E25" s="38">
        <v>90.306280000000001</v>
      </c>
    </row>
    <row r="26" spans="1:7" x14ac:dyDescent="0.25">
      <c r="A26" s="10">
        <v>21</v>
      </c>
      <c r="B26" s="1">
        <v>4101110776</v>
      </c>
      <c r="C26" s="5" t="s">
        <v>15</v>
      </c>
      <c r="D26" s="5" t="s">
        <v>26</v>
      </c>
      <c r="E26" s="38">
        <v>81.716769999999997</v>
      </c>
    </row>
    <row r="27" spans="1:7" ht="18.75" customHeight="1" x14ac:dyDescent="0.25">
      <c r="A27" s="10">
        <v>22</v>
      </c>
      <c r="B27" s="1">
        <v>4101094436</v>
      </c>
      <c r="C27" s="5" t="s">
        <v>49</v>
      </c>
      <c r="D27" s="5" t="s">
        <v>26</v>
      </c>
      <c r="E27" s="38">
        <v>40.734720000000003</v>
      </c>
    </row>
    <row r="28" spans="1:7" ht="30" x14ac:dyDescent="0.25">
      <c r="A28" s="10">
        <v>23</v>
      </c>
      <c r="B28" s="1">
        <v>8203010739</v>
      </c>
      <c r="C28" s="5" t="s">
        <v>110</v>
      </c>
      <c r="D28" s="5" t="s">
        <v>32</v>
      </c>
      <c r="E28" s="39">
        <v>107.65183</v>
      </c>
    </row>
    <row r="29" spans="1:7" x14ac:dyDescent="0.25">
      <c r="A29" s="10">
        <v>24</v>
      </c>
      <c r="B29" s="1">
        <v>4101128364</v>
      </c>
      <c r="C29" s="5" t="s">
        <v>16</v>
      </c>
      <c r="D29" s="5" t="s">
        <v>27</v>
      </c>
      <c r="E29" s="38">
        <v>55.281500000000001</v>
      </c>
    </row>
    <row r="30" spans="1:7" ht="30" x14ac:dyDescent="0.25">
      <c r="A30" s="10">
        <v>25</v>
      </c>
      <c r="B30" s="1">
        <v>4106005020</v>
      </c>
      <c r="C30" s="5" t="s">
        <v>17</v>
      </c>
      <c r="D30" s="5" t="s">
        <v>27</v>
      </c>
      <c r="E30" s="38">
        <v>29.465630000000001</v>
      </c>
    </row>
    <row r="31" spans="1:7" ht="30" customHeight="1" x14ac:dyDescent="0.25">
      <c r="A31" s="10">
        <v>26</v>
      </c>
      <c r="B31" s="1">
        <v>4101127716</v>
      </c>
      <c r="C31" s="5" t="s">
        <v>111</v>
      </c>
      <c r="D31" s="5" t="s">
        <v>27</v>
      </c>
      <c r="E31" s="38">
        <v>43.964260000000003</v>
      </c>
    </row>
    <row r="32" spans="1:7" ht="30" customHeight="1" x14ac:dyDescent="0.25">
      <c r="A32" s="10">
        <v>27</v>
      </c>
      <c r="B32" s="1">
        <v>4101005080</v>
      </c>
      <c r="C32" s="5" t="s">
        <v>43</v>
      </c>
      <c r="D32" s="5" t="s">
        <v>30</v>
      </c>
      <c r="E32" s="38">
        <v>351.72187000000002</v>
      </c>
      <c r="F32" s="25"/>
      <c r="G32" s="25"/>
    </row>
    <row r="33" spans="1:8" ht="36" customHeight="1" x14ac:dyDescent="0.25">
      <c r="A33" s="10">
        <v>28</v>
      </c>
      <c r="B33" s="1">
        <v>4101121344</v>
      </c>
      <c r="C33" s="5" t="s">
        <v>18</v>
      </c>
      <c r="D33" s="5" t="s">
        <v>26</v>
      </c>
      <c r="E33" s="38">
        <v>19.541129999999999</v>
      </c>
    </row>
    <row r="34" spans="1:8" x14ac:dyDescent="0.25">
      <c r="A34" s="10">
        <v>29</v>
      </c>
      <c r="B34" s="1">
        <v>4101161675</v>
      </c>
      <c r="C34" s="5" t="s">
        <v>19</v>
      </c>
      <c r="D34" s="5" t="s">
        <v>27</v>
      </c>
      <c r="E34" s="38">
        <v>16.506699999999999</v>
      </c>
    </row>
    <row r="35" spans="1:8" x14ac:dyDescent="0.25">
      <c r="A35" s="10">
        <v>30</v>
      </c>
      <c r="B35" s="1">
        <v>4105010701</v>
      </c>
      <c r="C35" s="5" t="s">
        <v>50</v>
      </c>
      <c r="D35" s="5" t="s">
        <v>32</v>
      </c>
      <c r="E35" s="38">
        <v>13.6425</v>
      </c>
    </row>
    <row r="36" spans="1:8" ht="30" x14ac:dyDescent="0.25">
      <c r="A36" s="10">
        <v>31</v>
      </c>
      <c r="B36" s="1">
        <v>4105000051</v>
      </c>
      <c r="C36" s="5" t="s">
        <v>51</v>
      </c>
      <c r="D36" s="5" t="s">
        <v>26</v>
      </c>
      <c r="E36" s="38">
        <v>13.2888</v>
      </c>
    </row>
    <row r="37" spans="1:8" x14ac:dyDescent="0.25">
      <c r="A37" s="10">
        <v>32</v>
      </c>
      <c r="B37" s="1">
        <v>4105032575</v>
      </c>
      <c r="C37" s="5" t="s">
        <v>20</v>
      </c>
      <c r="D37" s="5" t="s">
        <v>27</v>
      </c>
      <c r="E37" s="38">
        <v>9.8341100000000008</v>
      </c>
    </row>
    <row r="38" spans="1:8" x14ac:dyDescent="0.25">
      <c r="A38" s="10">
        <v>33</v>
      </c>
      <c r="B38" s="1">
        <v>4101142697</v>
      </c>
      <c r="C38" s="5" t="s">
        <v>21</v>
      </c>
      <c r="D38" s="5" t="s">
        <v>27</v>
      </c>
      <c r="E38" s="38">
        <v>11.090120000000001</v>
      </c>
    </row>
    <row r="39" spans="1:8" ht="45" x14ac:dyDescent="0.25">
      <c r="A39" s="10">
        <v>34</v>
      </c>
      <c r="B39" s="1">
        <v>4109003656</v>
      </c>
      <c r="C39" s="5" t="s">
        <v>118</v>
      </c>
      <c r="D39" s="5" t="s">
        <v>26</v>
      </c>
      <c r="E39" s="38">
        <v>8.9916499999999999</v>
      </c>
    </row>
    <row r="40" spans="1:8" ht="45" x14ac:dyDescent="0.25">
      <c r="A40" s="10">
        <v>35</v>
      </c>
      <c r="B40" s="1">
        <v>4101105279</v>
      </c>
      <c r="C40" s="5" t="s">
        <v>48</v>
      </c>
      <c r="D40" s="5" t="s">
        <v>27</v>
      </c>
      <c r="E40" s="38">
        <v>11.59</v>
      </c>
      <c r="F40" s="23"/>
    </row>
    <row r="41" spans="1:8" ht="45" x14ac:dyDescent="0.25">
      <c r="A41" s="10">
        <v>36</v>
      </c>
      <c r="B41" s="1">
        <v>6500000137</v>
      </c>
      <c r="C41" s="5" t="s">
        <v>44</v>
      </c>
      <c r="D41" s="5" t="s">
        <v>30</v>
      </c>
      <c r="E41" s="38">
        <v>7.3066700000000004</v>
      </c>
    </row>
    <row r="42" spans="1:8" x14ac:dyDescent="0.25">
      <c r="A42" s="10">
        <v>37</v>
      </c>
      <c r="B42" s="1">
        <v>4101113826</v>
      </c>
      <c r="C42" s="5" t="s">
        <v>45</v>
      </c>
      <c r="D42" s="5" t="s">
        <v>27</v>
      </c>
      <c r="E42" s="38">
        <v>37.309049999999999</v>
      </c>
    </row>
    <row r="43" spans="1:8" ht="30" x14ac:dyDescent="0.25">
      <c r="A43" s="10">
        <v>38</v>
      </c>
      <c r="B43" s="18" t="s">
        <v>70</v>
      </c>
      <c r="C43" s="16" t="s">
        <v>69</v>
      </c>
      <c r="D43" s="5" t="s">
        <v>27</v>
      </c>
      <c r="E43" s="37">
        <v>168.14699999999999</v>
      </c>
    </row>
    <row r="44" spans="1:8" ht="30" x14ac:dyDescent="0.25">
      <c r="A44" s="28">
        <v>39</v>
      </c>
      <c r="B44" s="29">
        <v>4101132057</v>
      </c>
      <c r="C44" s="27" t="s">
        <v>22</v>
      </c>
      <c r="D44" s="5" t="s">
        <v>32</v>
      </c>
      <c r="E44" s="38">
        <v>1.7415799999999999</v>
      </c>
    </row>
    <row r="45" spans="1:8" ht="45" x14ac:dyDescent="0.25">
      <c r="A45" s="10">
        <v>40</v>
      </c>
      <c r="B45" s="1">
        <v>4101138080</v>
      </c>
      <c r="C45" s="5" t="s">
        <v>113</v>
      </c>
      <c r="D45" s="5" t="s">
        <v>30</v>
      </c>
      <c r="E45" s="38">
        <v>4.6771200000000004</v>
      </c>
    </row>
    <row r="46" spans="1:8" ht="30" x14ac:dyDescent="0.25">
      <c r="A46" s="10">
        <v>41</v>
      </c>
      <c r="B46" s="1">
        <v>4101128244</v>
      </c>
      <c r="C46" s="5" t="s">
        <v>112</v>
      </c>
      <c r="D46" s="5" t="s">
        <v>27</v>
      </c>
      <c r="E46" s="38">
        <v>4.5235799999999999</v>
      </c>
      <c r="H46" s="6"/>
    </row>
    <row r="47" spans="1:8" x14ac:dyDescent="0.25">
      <c r="A47" s="10">
        <v>42</v>
      </c>
      <c r="B47" s="1">
        <v>4105021598</v>
      </c>
      <c r="C47" s="5" t="s">
        <v>23</v>
      </c>
      <c r="D47" s="5" t="s">
        <v>27</v>
      </c>
      <c r="E47" s="39">
        <v>25.360710000000001</v>
      </c>
    </row>
    <row r="48" spans="1:8" x14ac:dyDescent="0.25">
      <c r="A48" s="10">
        <v>43</v>
      </c>
      <c r="B48" s="1">
        <v>4101015667</v>
      </c>
      <c r="C48" s="5" t="s">
        <v>24</v>
      </c>
      <c r="D48" s="5" t="s">
        <v>27</v>
      </c>
      <c r="E48" s="38">
        <v>3.93</v>
      </c>
    </row>
    <row r="49" spans="1:5" x14ac:dyDescent="0.25">
      <c r="A49" s="10">
        <v>44</v>
      </c>
      <c r="B49" s="1">
        <v>4101041258</v>
      </c>
      <c r="C49" s="5" t="s">
        <v>127</v>
      </c>
      <c r="D49" s="5" t="s">
        <v>27</v>
      </c>
      <c r="E49" s="38">
        <v>2.2949999999999999</v>
      </c>
    </row>
    <row r="50" spans="1:5" ht="45" x14ac:dyDescent="0.25">
      <c r="A50" s="10">
        <v>45</v>
      </c>
      <c r="B50" s="18" t="s">
        <v>98</v>
      </c>
      <c r="C50" s="16" t="s">
        <v>97</v>
      </c>
      <c r="D50" s="5" t="s">
        <v>30</v>
      </c>
      <c r="E50" s="38">
        <v>169.02235999999999</v>
      </c>
    </row>
    <row r="51" spans="1:5" x14ac:dyDescent="0.25">
      <c r="A51" s="10">
        <v>46</v>
      </c>
      <c r="B51" s="18" t="s">
        <v>99</v>
      </c>
      <c r="C51" s="16" t="s">
        <v>100</v>
      </c>
      <c r="D51" s="5" t="s">
        <v>26</v>
      </c>
      <c r="E51" s="38">
        <v>2.2804500000000001</v>
      </c>
    </row>
    <row r="52" spans="1:5" x14ac:dyDescent="0.25">
      <c r="A52" s="10">
        <v>47</v>
      </c>
      <c r="B52" s="1">
        <v>4105031412</v>
      </c>
      <c r="C52" s="5" t="s">
        <v>47</v>
      </c>
      <c r="D52" s="5" t="s">
        <v>27</v>
      </c>
      <c r="E52" s="38">
        <v>8.7100500000000007</v>
      </c>
    </row>
    <row r="53" spans="1:5" x14ac:dyDescent="0.25">
      <c r="A53" s="10">
        <v>48</v>
      </c>
      <c r="B53" s="18" t="s">
        <v>72</v>
      </c>
      <c r="C53" s="16" t="s">
        <v>71</v>
      </c>
      <c r="D53" s="5" t="s">
        <v>27</v>
      </c>
      <c r="E53" s="37">
        <v>36.267000000000003</v>
      </c>
    </row>
    <row r="54" spans="1:5" ht="45" x14ac:dyDescent="0.25">
      <c r="A54" s="10">
        <v>49</v>
      </c>
      <c r="B54" s="18" t="s">
        <v>73</v>
      </c>
      <c r="C54" s="16" t="s">
        <v>114</v>
      </c>
      <c r="D54" s="5" t="s">
        <v>30</v>
      </c>
      <c r="E54" s="37">
        <v>30.680479999999999</v>
      </c>
    </row>
    <row r="55" spans="1:5" x14ac:dyDescent="0.25">
      <c r="A55" s="10">
        <v>50</v>
      </c>
      <c r="B55" s="18" t="s">
        <v>74</v>
      </c>
      <c r="C55" s="16" t="s">
        <v>106</v>
      </c>
      <c r="D55" s="5" t="s">
        <v>27</v>
      </c>
      <c r="E55" s="37">
        <f>26.1405+12.36375</f>
        <v>38.504249999999999</v>
      </c>
    </row>
    <row r="56" spans="1:5" ht="30" x14ac:dyDescent="0.25">
      <c r="A56" s="28">
        <v>51</v>
      </c>
      <c r="B56" s="31" t="s">
        <v>56</v>
      </c>
      <c r="C56" s="26" t="s">
        <v>119</v>
      </c>
      <c r="D56" s="27" t="s">
        <v>26</v>
      </c>
      <c r="E56" s="40">
        <f>22.60556 +0.05677</f>
        <v>22.662330000000001</v>
      </c>
    </row>
    <row r="57" spans="1:5" x14ac:dyDescent="0.25">
      <c r="A57" s="10">
        <v>52</v>
      </c>
      <c r="B57" s="35" t="s">
        <v>125</v>
      </c>
      <c r="C57" s="5" t="s">
        <v>104</v>
      </c>
      <c r="D57" s="5" t="s">
        <v>27</v>
      </c>
      <c r="E57" s="37">
        <v>17.662500000000001</v>
      </c>
    </row>
    <row r="58" spans="1:5" ht="45" x14ac:dyDescent="0.25">
      <c r="A58" s="10">
        <v>53</v>
      </c>
      <c r="B58" s="18" t="s">
        <v>76</v>
      </c>
      <c r="C58" s="16" t="s">
        <v>75</v>
      </c>
      <c r="D58" s="5" t="s">
        <v>30</v>
      </c>
      <c r="E58" s="37">
        <v>17.276</v>
      </c>
    </row>
    <row r="59" spans="1:5" x14ac:dyDescent="0.25">
      <c r="A59" s="10">
        <v>54</v>
      </c>
      <c r="B59" s="18" t="s">
        <v>77</v>
      </c>
      <c r="C59" s="16" t="s">
        <v>105</v>
      </c>
      <c r="D59" s="5" t="s">
        <v>27</v>
      </c>
      <c r="E59" s="37">
        <v>14.13</v>
      </c>
    </row>
    <row r="60" spans="1:5" ht="30" x14ac:dyDescent="0.25">
      <c r="A60" s="10">
        <v>55</v>
      </c>
      <c r="B60" s="18" t="s">
        <v>78</v>
      </c>
      <c r="C60" s="16" t="s">
        <v>115</v>
      </c>
      <c r="D60" s="5" t="s">
        <v>109</v>
      </c>
      <c r="E60" s="37">
        <v>10.0869</v>
      </c>
    </row>
    <row r="61" spans="1:5" ht="30" x14ac:dyDescent="0.25">
      <c r="A61" s="10">
        <v>56</v>
      </c>
      <c r="B61" s="18" t="s">
        <v>79</v>
      </c>
      <c r="C61" s="16" t="s">
        <v>116</v>
      </c>
      <c r="D61" s="5" t="s">
        <v>109</v>
      </c>
      <c r="E61" s="37">
        <v>10.0869</v>
      </c>
    </row>
    <row r="62" spans="1:5" ht="30" x14ac:dyDescent="0.25">
      <c r="A62" s="52">
        <v>57</v>
      </c>
      <c r="B62" s="57" t="s">
        <v>80</v>
      </c>
      <c r="C62" s="45" t="s">
        <v>117</v>
      </c>
      <c r="D62" s="5" t="s">
        <v>109</v>
      </c>
      <c r="E62" s="37">
        <v>10.0794</v>
      </c>
    </row>
    <row r="63" spans="1:5" x14ac:dyDescent="0.25">
      <c r="A63" s="60"/>
      <c r="B63" s="58"/>
      <c r="C63" s="46"/>
      <c r="D63" s="5" t="s">
        <v>32</v>
      </c>
      <c r="E63" s="37">
        <v>6.9715999999999996</v>
      </c>
    </row>
    <row r="64" spans="1:5" x14ac:dyDescent="0.25">
      <c r="A64" s="53"/>
      <c r="B64" s="59"/>
      <c r="C64" s="47"/>
      <c r="D64" s="5" t="s">
        <v>26</v>
      </c>
      <c r="E64" s="37">
        <v>6.4725400000000004</v>
      </c>
    </row>
    <row r="65" spans="1:6" x14ac:dyDescent="0.25">
      <c r="A65" s="10">
        <v>58</v>
      </c>
      <c r="B65" s="18" t="s">
        <v>82</v>
      </c>
      <c r="C65" s="22" t="s">
        <v>81</v>
      </c>
      <c r="D65" s="5" t="s">
        <v>27</v>
      </c>
      <c r="E65" s="37">
        <v>8.6900300000000001</v>
      </c>
    </row>
    <row r="66" spans="1:6" x14ac:dyDescent="0.25">
      <c r="A66" s="10">
        <v>59</v>
      </c>
      <c r="B66" s="18" t="s">
        <v>84</v>
      </c>
      <c r="C66" s="22" t="s">
        <v>83</v>
      </c>
      <c r="D66" s="5" t="s">
        <v>27</v>
      </c>
      <c r="E66" s="37">
        <v>7.0650000000000004</v>
      </c>
    </row>
    <row r="67" spans="1:6" ht="30" x14ac:dyDescent="0.25">
      <c r="A67" s="10">
        <v>60</v>
      </c>
      <c r="B67" s="18" t="s">
        <v>86</v>
      </c>
      <c r="C67" s="16" t="s">
        <v>85</v>
      </c>
      <c r="D67" s="5" t="s">
        <v>33</v>
      </c>
      <c r="E67" s="37">
        <v>6.3113999999999999</v>
      </c>
    </row>
    <row r="68" spans="1:6" ht="30" x14ac:dyDescent="0.25">
      <c r="A68" s="10">
        <v>61</v>
      </c>
      <c r="B68" s="18" t="s">
        <v>88</v>
      </c>
      <c r="C68" s="16" t="s">
        <v>120</v>
      </c>
      <c r="D68" s="5" t="s">
        <v>29</v>
      </c>
      <c r="E68" s="37">
        <v>5.7109800000000002</v>
      </c>
    </row>
    <row r="69" spans="1:6" x14ac:dyDescent="0.25">
      <c r="A69" s="10">
        <v>62</v>
      </c>
      <c r="B69" s="18" t="s">
        <v>89</v>
      </c>
      <c r="C69" s="16" t="s">
        <v>87</v>
      </c>
      <c r="D69" s="5" t="s">
        <v>27</v>
      </c>
      <c r="E69" s="37">
        <f>5.652+2.826</f>
        <v>8.4779999999999998</v>
      </c>
      <c r="F69" s="33"/>
    </row>
    <row r="70" spans="1:6" x14ac:dyDescent="0.25">
      <c r="A70" s="28">
        <v>63</v>
      </c>
      <c r="B70" s="31" t="s">
        <v>90</v>
      </c>
      <c r="C70" s="26" t="s">
        <v>121</v>
      </c>
      <c r="D70" s="27" t="s">
        <v>27</v>
      </c>
      <c r="E70" s="40">
        <f>3.53254+3.53254</f>
        <v>7.06508</v>
      </c>
    </row>
    <row r="71" spans="1:6" ht="30" x14ac:dyDescent="0.25">
      <c r="A71" s="10">
        <v>64</v>
      </c>
      <c r="B71" s="18" t="s">
        <v>91</v>
      </c>
      <c r="C71" s="16" t="s">
        <v>101</v>
      </c>
      <c r="D71" s="14" t="s">
        <v>27</v>
      </c>
      <c r="E71" s="37">
        <v>3.5325000000000002</v>
      </c>
    </row>
    <row r="72" spans="1:6" ht="15" customHeight="1" x14ac:dyDescent="0.25">
      <c r="A72" s="10">
        <v>65</v>
      </c>
      <c r="B72" s="18" t="s">
        <v>66</v>
      </c>
      <c r="C72" s="26" t="s">
        <v>63</v>
      </c>
      <c r="D72" s="27" t="s">
        <v>29</v>
      </c>
      <c r="E72" s="40">
        <v>1.78833</v>
      </c>
    </row>
    <row r="73" spans="1:6" x14ac:dyDescent="0.25">
      <c r="A73" s="10">
        <v>66</v>
      </c>
      <c r="B73" s="18" t="s">
        <v>92</v>
      </c>
      <c r="C73" s="16" t="s">
        <v>102</v>
      </c>
      <c r="D73" s="5" t="s">
        <v>27</v>
      </c>
      <c r="E73" s="37">
        <v>1.4836499999999999</v>
      </c>
    </row>
    <row r="74" spans="1:6" ht="30" x14ac:dyDescent="0.25">
      <c r="A74" s="10">
        <v>67</v>
      </c>
      <c r="B74" s="18" t="s">
        <v>95</v>
      </c>
      <c r="C74" s="16" t="s">
        <v>93</v>
      </c>
      <c r="D74" s="5" t="s">
        <v>29</v>
      </c>
      <c r="E74" s="37">
        <v>1.1820200000000001</v>
      </c>
    </row>
    <row r="75" spans="1:6" ht="30" x14ac:dyDescent="0.25">
      <c r="A75" s="10">
        <v>68</v>
      </c>
      <c r="B75" s="18" t="s">
        <v>96</v>
      </c>
      <c r="C75" s="16" t="s">
        <v>94</v>
      </c>
      <c r="D75" s="5" t="s">
        <v>29</v>
      </c>
      <c r="E75" s="37">
        <v>0.85119</v>
      </c>
    </row>
    <row r="76" spans="1:6" ht="30" x14ac:dyDescent="0.25">
      <c r="A76" s="10">
        <v>69</v>
      </c>
      <c r="B76" s="18" t="s">
        <v>55</v>
      </c>
      <c r="C76" s="16" t="s">
        <v>8</v>
      </c>
      <c r="D76" s="5" t="s">
        <v>29</v>
      </c>
      <c r="E76" s="37">
        <f>0.64355+0.08482</f>
        <v>0.72836999999999996</v>
      </c>
    </row>
    <row r="77" spans="1:6" x14ac:dyDescent="0.25">
      <c r="A77" s="10">
        <v>70</v>
      </c>
      <c r="B77" s="18" t="s">
        <v>64</v>
      </c>
      <c r="C77" s="16" t="s">
        <v>61</v>
      </c>
      <c r="D77" s="5" t="s">
        <v>27</v>
      </c>
      <c r="E77" s="37">
        <v>0.39563999999999999</v>
      </c>
    </row>
    <row r="78" spans="1:6" x14ac:dyDescent="0.25">
      <c r="A78" s="10">
        <v>71</v>
      </c>
      <c r="B78" s="18" t="s">
        <v>65</v>
      </c>
      <c r="C78" s="16" t="s">
        <v>62</v>
      </c>
      <c r="D78" s="14" t="s">
        <v>26</v>
      </c>
      <c r="E78" s="37">
        <v>0.38891999999999999</v>
      </c>
    </row>
    <row r="79" spans="1:6" ht="30" x14ac:dyDescent="0.25">
      <c r="A79" s="10">
        <v>72</v>
      </c>
      <c r="B79" s="18" t="s">
        <v>67</v>
      </c>
      <c r="C79" s="16" t="s">
        <v>122</v>
      </c>
      <c r="D79" s="5" t="s">
        <v>109</v>
      </c>
      <c r="E79" s="37">
        <v>0.20254</v>
      </c>
    </row>
    <row r="80" spans="1:6" ht="30" x14ac:dyDescent="0.25">
      <c r="A80" s="30">
        <v>73</v>
      </c>
      <c r="B80" s="18" t="s">
        <v>124</v>
      </c>
      <c r="C80" s="16" t="s">
        <v>123</v>
      </c>
      <c r="D80" s="5" t="s">
        <v>33</v>
      </c>
      <c r="E80" s="37">
        <v>0.72911999999999999</v>
      </c>
    </row>
    <row r="81" spans="1:5" ht="30" x14ac:dyDescent="0.25">
      <c r="A81" s="10">
        <v>74</v>
      </c>
      <c r="B81" s="18" t="s">
        <v>68</v>
      </c>
      <c r="C81" s="16" t="s">
        <v>25</v>
      </c>
      <c r="D81" s="5" t="s">
        <v>29</v>
      </c>
      <c r="E81" s="37">
        <v>2.0004900000000001</v>
      </c>
    </row>
    <row r="82" spans="1:5" x14ac:dyDescent="0.25">
      <c r="A82" s="10">
        <v>75</v>
      </c>
      <c r="B82" s="18" t="s">
        <v>57</v>
      </c>
      <c r="C82" s="16" t="s">
        <v>103</v>
      </c>
      <c r="D82" s="5" t="s">
        <v>26</v>
      </c>
      <c r="E82" s="41">
        <v>1E-3</v>
      </c>
    </row>
    <row r="83" spans="1:5" ht="30" x14ac:dyDescent="0.25">
      <c r="A83" s="10">
        <v>76</v>
      </c>
      <c r="B83" s="18" t="s">
        <v>58</v>
      </c>
      <c r="C83" s="16" t="s">
        <v>52</v>
      </c>
      <c r="D83" s="5" t="s">
        <v>33</v>
      </c>
      <c r="E83" s="34">
        <v>2.0000000000000002E-5</v>
      </c>
    </row>
    <row r="84" spans="1:5" ht="30" x14ac:dyDescent="0.25">
      <c r="A84" s="10">
        <v>77</v>
      </c>
      <c r="B84" s="18" t="s">
        <v>59</v>
      </c>
      <c r="C84" s="16" t="s">
        <v>53</v>
      </c>
      <c r="D84" s="5" t="s">
        <v>33</v>
      </c>
      <c r="E84" s="34">
        <f>0.00001+0.00001</f>
        <v>2.0000000000000002E-5</v>
      </c>
    </row>
    <row r="85" spans="1:5" ht="15.75" thickBot="1" x14ac:dyDescent="0.3">
      <c r="A85" s="10">
        <v>78</v>
      </c>
      <c r="B85" s="18" t="s">
        <v>60</v>
      </c>
      <c r="C85" s="16" t="s">
        <v>54</v>
      </c>
      <c r="D85" s="5" t="s">
        <v>27</v>
      </c>
      <c r="E85" s="34">
        <v>1.0000000000000001E-5</v>
      </c>
    </row>
    <row r="86" spans="1:5" ht="15.75" thickBot="1" x14ac:dyDescent="0.3">
      <c r="A86" s="42" t="s">
        <v>126</v>
      </c>
      <c r="B86" s="43"/>
      <c r="C86" s="43"/>
      <c r="D86" s="44"/>
      <c r="E86" s="36">
        <f>SUM(E4:E85)</f>
        <v>10550.169790000007</v>
      </c>
    </row>
    <row r="87" spans="1:5" x14ac:dyDescent="0.25">
      <c r="A87" s="12"/>
      <c r="B87" s="19"/>
      <c r="C87" s="13"/>
    </row>
    <row r="88" spans="1:5" x14ac:dyDescent="0.25">
      <c r="A88" s="12"/>
      <c r="B88" s="19"/>
      <c r="C88" s="13"/>
    </row>
    <row r="89" spans="1:5" x14ac:dyDescent="0.25">
      <c r="A89" s="12"/>
      <c r="B89" s="19"/>
      <c r="C89" s="13"/>
    </row>
    <row r="90" spans="1:5" x14ac:dyDescent="0.25">
      <c r="A90" s="12"/>
      <c r="B90" s="19"/>
      <c r="C90" s="13"/>
    </row>
    <row r="91" spans="1:5" x14ac:dyDescent="0.25">
      <c r="A91" s="12"/>
      <c r="B91" s="19"/>
      <c r="C91" s="13"/>
    </row>
    <row r="92" spans="1:5" x14ac:dyDescent="0.25">
      <c r="A92" s="12"/>
      <c r="B92" s="19"/>
      <c r="C92" s="13"/>
    </row>
    <row r="93" spans="1:5" x14ac:dyDescent="0.25">
      <c r="A93" s="12"/>
      <c r="B93" s="19"/>
      <c r="C93" s="13"/>
    </row>
    <row r="94" spans="1:5" x14ac:dyDescent="0.25">
      <c r="A94" s="12"/>
      <c r="B94" s="19"/>
      <c r="C94" s="13"/>
    </row>
    <row r="95" spans="1:5" x14ac:dyDescent="0.25">
      <c r="A95" s="19"/>
      <c r="B95" s="19"/>
      <c r="C95" s="13"/>
    </row>
    <row r="96" spans="1:5" x14ac:dyDescent="0.25">
      <c r="A96" s="19"/>
      <c r="B96" s="19"/>
      <c r="C96" s="13"/>
    </row>
    <row r="98" spans="6:8" x14ac:dyDescent="0.25">
      <c r="G98" s="6"/>
    </row>
    <row r="99" spans="6:8" x14ac:dyDescent="0.25">
      <c r="H99" s="6"/>
    </row>
    <row r="100" spans="6:8" x14ac:dyDescent="0.25">
      <c r="G100" s="6"/>
    </row>
    <row r="102" spans="6:8" x14ac:dyDescent="0.25">
      <c r="G102" s="6"/>
    </row>
    <row r="103" spans="6:8" x14ac:dyDescent="0.25">
      <c r="G103" s="6"/>
    </row>
    <row r="105" spans="6:8" x14ac:dyDescent="0.25">
      <c r="F105" s="6"/>
    </row>
  </sheetData>
  <autoFilter ref="A3:E95"/>
  <mergeCells count="10">
    <mergeCell ref="A86:D86"/>
    <mergeCell ref="C62:C64"/>
    <mergeCell ref="C4:C5"/>
    <mergeCell ref="B4:B5"/>
    <mergeCell ref="A4:A5"/>
    <mergeCell ref="C16:C17"/>
    <mergeCell ref="B16:B17"/>
    <mergeCell ref="A16:A17"/>
    <mergeCell ref="B62:B64"/>
    <mergeCell ref="A62:A64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Орлова Алла Владимировна</cp:lastModifiedBy>
  <cp:lastPrinted>2018-04-19T23:45:27Z</cp:lastPrinted>
  <dcterms:created xsi:type="dcterms:W3CDTF">2018-01-22T02:15:57Z</dcterms:created>
  <dcterms:modified xsi:type="dcterms:W3CDTF">2018-04-26T07:09:12Z</dcterms:modified>
</cp:coreProperties>
</file>