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Лист1!$A$5:$R$441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16" i="1" l="1"/>
  <c r="D189" i="1" l="1"/>
  <c r="C136" i="1" l="1"/>
  <c r="C441" i="1" l="1"/>
  <c r="C422" i="1" l="1"/>
  <c r="C420" i="1" l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<sst xmlns="http://schemas.openxmlformats.org/spreadsheetml/2006/main" count="2285" uniqueCount="468">
  <si>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</si>
  <si>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</si>
  <si>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</si>
  <si>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</si>
  <si>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</si>
  <si>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</si>
  <si>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</si>
  <si>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</si>
  <si>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</si>
  <si>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</si>
  <si>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</si>
  <si>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</si>
  <si>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</si>
  <si>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</si>
  <si>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</si>
  <si>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</si>
  <si>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</si>
  <si>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</si>
  <si>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</si>
  <si>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</si>
  <si>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</si>
  <si>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</si>
  <si>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</si>
  <si>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</si>
  <si>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</si>
  <si>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</si>
  <si>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</si>
  <si>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</si>
  <si>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</si>
  <si>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</si>
  <si>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</si>
  <si>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</si>
  <si>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</si>
  <si>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</si>
  <si>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</si>
  <si>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</si>
  <si>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</si>
  <si>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</si>
  <si>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</si>
  <si>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</si>
  <si>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</si>
  <si>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</si>
  <si>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</si>
  <si>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</si>
  <si>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</si>
  <si>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</si>
  <si>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</si>
  <si>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</si>
  <si>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</si>
  <si>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</si>
  <si>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</si>
  <si>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</si>
  <si>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</si>
  <si>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</si>
  <si>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</si>
  <si>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</si>
  <si>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</si>
  <si>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</si>
  <si>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</si>
  <si>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</si>
  <si>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</si>
  <si>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</si>
  <si>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</si>
  <si>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</si>
  <si>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</si>
  <si>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</si>
  <si>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</si>
  <si>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</si>
  <si>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</si>
  <si>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</si>
  <si>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</si>
  <si>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</si>
  <si>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</si>
  <si>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</si>
  <si>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</si>
  <si>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</si>
  <si>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</si>
  <si>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</si>
  <si>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</si>
  <si>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</si>
  <si>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</si>
  <si>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</si>
  <si>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</si>
  <si>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</si>
  <si>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</si>
  <si>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</si>
  <si>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</si>
  <si>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</si>
  <si>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</si>
  <si>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</si>
  <si>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</si>
  <si>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</si>
  <si>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</si>
  <si>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</si>
  <si>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</si>
  <si>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</si>
  <si>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</si>
  <si>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</si>
  <si>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</si>
  <si>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</si>
  <si>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</si>
  <si>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</si>
  <si>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</si>
  <si>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</si>
  <si>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</si>
  <si>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</si>
  <si>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</si>
  <si>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</si>
  <si>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</si>
  <si>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</si>
  <si>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</si>
  <si>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</si>
  <si>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</si>
  <si>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</si>
  <si>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</si>
  <si>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</si>
  <si>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</si>
  <si>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</si>
  <si>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</si>
  <si>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</si>
  <si>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</si>
  <si>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</si>
  <si>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</si>
  <si>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</si>
  <si>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</si>
  <si>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</si>
  <si>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</si>
  <si>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</si>
  <si>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</si>
  <si>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</si>
  <si>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</si>
  <si>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</si>
  <si>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</si>
  <si>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</si>
  <si>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</si>
  <si>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</si>
  <si>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</si>
  <si>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</si>
  <si>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</si>
  <si>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</si>
  <si>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</si>
  <si>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</si>
  <si>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</si>
  <si>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</si>
  <si>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</si>
  <si>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</si>
  <si>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</si>
  <si>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</si>
  <si>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</si>
  <si>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</si>
  <si>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</si>
  <si>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</si>
  <si>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</si>
  <si>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</si>
  <si>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</si>
  <si>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</si>
  <si>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</si>
  <si>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</si>
  <si>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</si>
  <si>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</si>
  <si>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</si>
  <si>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</si>
  <si>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</si>
  <si>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</si>
  <si>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</si>
  <si>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</si>
  <si>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</si>
  <si>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</si>
  <si>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</si>
  <si>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</si>
  <si>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</si>
  <si>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</si>
  <si>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</si>
  <si>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</si>
  <si>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</si>
  <si>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</si>
  <si>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</si>
  <si>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</si>
  <si>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</si>
  <si>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</si>
  <si>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</si>
  <si>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</si>
  <si>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</si>
  <si>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</si>
  <si>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</si>
  <si>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</si>
  <si>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</si>
  <si>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</si>
  <si>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</si>
  <si>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</si>
  <si>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</si>
  <si>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</si>
  <si>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</si>
  <si>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</si>
  <si>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</si>
  <si>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</si>
  <si>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</si>
  <si>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</si>
  <si>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</si>
  <si>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</si>
  <si>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</si>
  <si>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</si>
  <si>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</si>
  <si>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</si>
  <si>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</si>
  <si>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</si>
  <si>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</si>
  <si>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</si>
  <si>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</si>
  <si>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</si>
  <si>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</si>
  <si>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</si>
  <si>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</si>
  <si>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</si>
  <si>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</si>
  <si>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</si>
  <si>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</si>
  <si>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</si>
  <si>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</si>
  <si>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</si>
  <si>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</si>
  <si>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</si>
  <si>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</si>
  <si>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</si>
  <si>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</si>
  <si>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</si>
  <si>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</si>
  <si>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</si>
  <si>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</si>
  <si>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</si>
  <si>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</si>
  <si>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</si>
  <si>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</si>
  <si>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</si>
  <si>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</si>
  <si>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</si>
  <si>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</si>
  <si>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</si>
  <si>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</si>
  <si>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</si>
  <si>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</si>
  <si>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</si>
  <si>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</si>
  <si>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</si>
  <si>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</si>
  <si>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</si>
  <si>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</si>
  <si>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</si>
  <si>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</si>
  <si>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</si>
  <si>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</si>
  <si>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</si>
  <si>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</si>
  <si>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</si>
  <si>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</si>
  <si>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</si>
  <si>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</si>
  <si>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</si>
  <si>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</si>
  <si>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</si>
  <si>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</si>
  <si>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</si>
  <si>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</si>
  <si>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</si>
  <si>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</si>
  <si>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</si>
  <si>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</si>
  <si>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</si>
  <si>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</si>
  <si>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</si>
  <si>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</si>
  <si>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</si>
  <si>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</si>
  <si>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</si>
  <si>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</si>
  <si>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</si>
  <si>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</si>
  <si>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</si>
  <si>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</si>
  <si>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</si>
  <si>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</si>
  <si>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</si>
  <si>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</si>
  <si>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</si>
  <si>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</si>
  <si>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</si>
  <si>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</si>
  <si>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</si>
  <si>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</si>
  <si>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</si>
  <si>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</si>
  <si>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</si>
  <si>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</si>
  <si>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</si>
  <si>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</si>
  <si>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</si>
  <si>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</si>
  <si>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</si>
  <si>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</si>
  <si>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</si>
  <si>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</si>
  <si>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</si>
  <si>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</si>
  <si>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</si>
  <si>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</si>
  <si>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</si>
  <si>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</si>
  <si>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</si>
  <si>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</si>
  <si>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</si>
  <si>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</si>
  <si>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</si>
  <si>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</si>
  <si>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</si>
  <si>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</si>
  <si>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</si>
  <si>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</si>
  <si>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</si>
  <si>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</si>
  <si>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</si>
  <si>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</si>
  <si>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</si>
  <si>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</si>
  <si>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</si>
  <si>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</si>
  <si>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</si>
  <si>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</si>
  <si>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</si>
  <si>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</si>
  <si>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</si>
  <si>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</si>
  <si>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</si>
  <si>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</si>
  <si>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</si>
  <si>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</si>
  <si>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</si>
  <si>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</si>
  <si>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</si>
  <si>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</si>
  <si>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</si>
  <si>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</si>
  <si>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</si>
  <si>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</si>
  <si>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</si>
  <si>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</si>
  <si>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</si>
  <si>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</si>
  <si>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</si>
  <si>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</si>
  <si>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</si>
  <si>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</si>
  <si>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</si>
  <si>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</si>
  <si>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</si>
  <si>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</si>
  <si>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</si>
  <si>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</si>
  <si>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</si>
  <si>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</si>
  <si>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</si>
  <si>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</si>
  <si>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</si>
  <si>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</si>
  <si>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</si>
  <si>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</si>
  <si>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</si>
  <si>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</si>
  <si>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</si>
  <si>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</si>
  <si>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</si>
  <si>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</si>
  <si>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</si>
  <si>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</si>
  <si>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</si>
  <si>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</si>
  <si>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</si>
  <si>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</si>
  <si>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</si>
  <si>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</si>
  <si>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</si>
  <si>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</si>
  <si>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</si>
  <si>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</si>
  <si>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</si>
  <si>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</si>
  <si>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</si>
  <si>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</si>
  <si>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</si>
  <si>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</si>
  <si>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</si>
  <si>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</si>
  <si>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</si>
  <si>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</si>
  <si>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</si>
  <si>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</si>
  <si>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</si>
  <si>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</si>
  <si>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</si>
  <si>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</si>
  <si>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</si>
  <si>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</si>
  <si>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</si>
  <si>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</si>
  <si>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</si>
  <si>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</si>
  <si>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</si>
  <si>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</si>
  <si>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</si>
  <si>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</si>
  <si>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</si>
  <si>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</si>
  <si>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</si>
  <si>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</si>
  <si>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</si>
  <si>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</si>
  <si>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</si>
  <si>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</si>
  <si>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</si>
  <si>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</si>
  <si>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</si>
  <si>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</si>
  <si>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</si>
  <si>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</si>
  <si>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</si>
  <si>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</si>
  <si>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</si>
  <si>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</si>
  <si>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</si>
  <si>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</si>
  <si>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</si>
  <si>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</si>
  <si>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</si>
  <si>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</si>
  <si>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</si>
  <si>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</si>
  <si>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</si>
  <si>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</si>
  <si>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</si>
  <si>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</si>
  <si>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</si>
  <si>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</si>
  <si>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</si>
  <si>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</si>
  <si>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</si>
  <si>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</si>
  <si>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</si>
  <si>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</si>
  <si>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</si>
  <si>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</si>
  <si>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</si>
  <si>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</si>
  <si>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</si>
  <si>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</si>
  <si>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</si>
  <si>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</si>
  <si>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</si>
  <si>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</si>
  <si>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</si>
  <si>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</si>
  <si>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№30 от 27.03.2019</t>
  </si>
  <si>
    <t>№42 от 09.04.2019</t>
  </si>
  <si>
    <t>№2 от 17.08.2018</t>
  </si>
  <si>
    <t>№1 от 17.08.2018</t>
  </si>
  <si>
    <t>№1 от 13.07.2018</t>
  </si>
  <si>
    <t>№2 от 13.07.2018</t>
  </si>
  <si>
    <t>по состоянию на 28.05.2019</t>
  </si>
  <si>
    <t>№61 от 22.05.2019</t>
  </si>
  <si>
    <t>№1 от 27.11.2019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</si>
</sst>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50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E434" sqref="E434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8" t="s">
        <v>19</v>
      </c>
      <c r="B1" s="68"/>
      <c r="C1" s="68"/>
      <c r="D1" s="68"/>
      <c r="E1" s="68"/>
      <c r="F1" s="68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8" t="s">
        <v>20</v>
      </c>
      <c r="B2" s="68"/>
      <c r="C2" s="68"/>
      <c r="D2" s="68"/>
      <c r="E2" s="68"/>
      <c r="F2" s="68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6" t="s">
        <v>465</v>
      </c>
      <c r="Q3" s="67"/>
      <c r="R3" s="67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>
        <v>0</v>
      </c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>
        <v>0</v>
      </c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42">
        <v>43545</v>
      </c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42">
        <v>43545</v>
      </c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42">
        <v>43545</v>
      </c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42">
        <v>43545</v>
      </c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42">
        <v>43424</v>
      </c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42">
        <v>43424</v>
      </c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>
        <v>0</v>
      </c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42">
        <v>43276</v>
      </c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42">
        <v>43431</v>
      </c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42">
        <v>43431</v>
      </c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42">
        <v>43431</v>
      </c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42">
        <v>43417</v>
      </c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42">
        <v>43417</v>
      </c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>
        <v>0</v>
      </c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42">
        <v>43509</v>
      </c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42">
        <v>43488</v>
      </c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42">
        <v>43460</v>
      </c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42">
        <v>43460</v>
      </c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42">
        <v>43460</v>
      </c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42">
        <v>43460</v>
      </c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50" t="s">
        <v>435</v>
      </c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42">
        <v>43827</v>
      </c>
      <c r="P343" s="42">
        <v>43461</v>
      </c>
      <c r="Q343" s="29"/>
      <c r="R343" s="42">
        <v>43500</v>
      </c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50" t="s">
        <v>461</v>
      </c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42">
        <v>43362</v>
      </c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50" t="s">
        <v>462</v>
      </c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42">
        <v>43362</v>
      </c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50" t="s">
        <v>352</v>
      </c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42">
        <v>43362</v>
      </c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50" t="s">
        <v>460</v>
      </c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42">
        <v>43564</v>
      </c>
      <c r="P365" s="29"/>
      <c r="Q365" s="29"/>
      <c r="R365" s="42">
        <v>43566</v>
      </c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50" t="s">
        <v>459</v>
      </c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42">
        <v>43552</v>
      </c>
      <c r="P366" s="29"/>
      <c r="Q366" s="29"/>
      <c r="R366" s="42">
        <v>43553</v>
      </c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50" t="s">
        <v>459</v>
      </c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42">
        <v>43552</v>
      </c>
      <c r="P367" s="29"/>
      <c r="Q367" s="29"/>
      <c r="R367" s="42">
        <v>43553</v>
      </c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50" t="s">
        <v>459</v>
      </c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42">
        <v>43552</v>
      </c>
      <c r="P368" s="29"/>
      <c r="Q368" s="29"/>
      <c r="R368" s="42">
        <v>43553</v>
      </c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50" t="s">
        <v>459</v>
      </c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42">
        <v>43552</v>
      </c>
      <c r="P369" s="29"/>
      <c r="Q369" s="29"/>
      <c r="R369" s="42">
        <v>43553</v>
      </c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50" t="s">
        <v>459</v>
      </c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42">
        <v>43552</v>
      </c>
      <c r="P370" s="29"/>
      <c r="Q370" s="29"/>
      <c r="R370" s="42">
        <v>43553</v>
      </c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50" t="s">
        <v>459</v>
      </c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42">
        <v>43552</v>
      </c>
      <c r="P371" s="29"/>
      <c r="Q371" s="29"/>
      <c r="R371" s="42">
        <v>43553</v>
      </c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50" t="s">
        <v>459</v>
      </c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42">
        <v>43552</v>
      </c>
      <c r="P372" s="29"/>
      <c r="Q372" s="29"/>
      <c r="R372" s="42">
        <v>43553</v>
      </c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50" t="s">
        <v>466</v>
      </c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42">
        <v>43608</v>
      </c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42">
        <v>43445</v>
      </c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47">
        <v>43425</v>
      </c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47">
        <v>43425</v>
      </c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47">
        <v>43425</v>
      </c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47">
        <v>43425</v>
      </c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47">
        <v>43424</v>
      </c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47">
        <v>43462</v>
      </c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ht="47.25" hidden="1" x14ac:dyDescent="0.25">
      <c r="A414" s="37" t="s">
        <v>256</v>
      </c>
      <c r="B414" s="53" t="s">
        <v>94</v>
      </c>
      <c r="C414" s="46">
        <v>320771.68</v>
      </c>
      <c r="D414" s="29"/>
      <c r="E414" s="50" t="s">
        <v>464</v>
      </c>
      <c r="F414" s="48">
        <v>89</v>
      </c>
      <c r="G414" s="47">
        <v>43256</v>
      </c>
      <c r="H414" s="47">
        <v>43237</v>
      </c>
      <c r="I414" s="46" t="s">
        <v>35</v>
      </c>
      <c r="J414" s="46" t="s">
        <v>116</v>
      </c>
      <c r="K414" s="51" t="s">
        <v>135</v>
      </c>
      <c r="L414" s="51">
        <v>4101096916</v>
      </c>
      <c r="M414" s="43">
        <v>43298</v>
      </c>
      <c r="N414" s="29"/>
      <c r="O414" s="42">
        <v>43577</v>
      </c>
      <c r="P414" s="29"/>
      <c r="Q414" s="29"/>
      <c r="R414" s="42">
        <v>43598</v>
      </c>
    </row>
    <row r="415" spans="1:18" ht="47.25" hidden="1" x14ac:dyDescent="0.25">
      <c r="A415" s="37" t="s">
        <v>256</v>
      </c>
      <c r="B415" s="55" t="s">
        <v>2</v>
      </c>
      <c r="C415" s="46">
        <v>324792.09000000003</v>
      </c>
      <c r="D415" s="29"/>
      <c r="E415" s="50" t="s">
        <v>463</v>
      </c>
      <c r="F415" s="48">
        <v>89</v>
      </c>
      <c r="G415" s="47">
        <v>43256</v>
      </c>
      <c r="H415" s="47">
        <v>43237</v>
      </c>
      <c r="I415" s="46" t="s">
        <v>35</v>
      </c>
      <c r="J415" s="46" t="s">
        <v>116</v>
      </c>
      <c r="K415" s="51" t="s">
        <v>135</v>
      </c>
      <c r="L415" s="51">
        <v>4101096916</v>
      </c>
      <c r="M415" s="43">
        <v>43298</v>
      </c>
      <c r="N415" s="29"/>
      <c r="O415" s="42">
        <v>43577</v>
      </c>
      <c r="P415" s="29"/>
      <c r="Q415" s="29"/>
      <c r="R415" s="42">
        <v>43598</v>
      </c>
    </row>
    <row r="416" spans="1:18" s="23" customFormat="1" ht="16.5" hidden="1" x14ac:dyDescent="0.25">
      <c r="A416" s="33" t="s">
        <v>34</v>
      </c>
      <c r="B416" s="33"/>
      <c r="C416" s="25">
        <f>SUM(C408:C415)</f>
        <v>12522703.870000001</v>
      </c>
      <c r="D416" s="25"/>
      <c r="E416" s="33"/>
      <c r="F416" s="33"/>
      <c r="G416" s="33"/>
      <c r="H416" s="33"/>
      <c r="I416" s="33"/>
      <c r="J416" s="33"/>
      <c r="K416" s="33"/>
      <c r="L416" s="33"/>
      <c r="M416" s="57">
        <v>43378</v>
      </c>
      <c r="N416" s="33"/>
      <c r="O416" s="33"/>
      <c r="P416" s="33"/>
      <c r="Q416" s="57"/>
      <c r="R416" s="33"/>
    </row>
    <row r="417" spans="1:18" ht="47.25" hidden="1" x14ac:dyDescent="0.25">
      <c r="A417" s="24" t="s">
        <v>274</v>
      </c>
      <c r="B417" s="51" t="s">
        <v>81</v>
      </c>
      <c r="C417" s="46">
        <v>4559925.24</v>
      </c>
      <c r="D417" s="29"/>
      <c r="E417" s="50" t="s">
        <v>389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43405</v>
      </c>
      <c r="O417" s="42">
        <v>43437</v>
      </c>
      <c r="P417" s="29"/>
      <c r="Q417" s="29"/>
      <c r="R417" s="42">
        <v>43438</v>
      </c>
    </row>
    <row r="418" spans="1:18" ht="47.25" hidden="1" x14ac:dyDescent="0.25">
      <c r="A418" s="24" t="s">
        <v>274</v>
      </c>
      <c r="B418" s="30" t="s">
        <v>181</v>
      </c>
      <c r="C418" s="46">
        <v>1175493.8400000001</v>
      </c>
      <c r="D418" s="29"/>
      <c r="E418" s="50" t="s">
        <v>390</v>
      </c>
      <c r="F418" s="48">
        <v>90</v>
      </c>
      <c r="G418" s="47">
        <v>43256</v>
      </c>
      <c r="H418" s="47">
        <v>43237</v>
      </c>
      <c r="I418" s="47" t="s">
        <v>12</v>
      </c>
      <c r="J418" s="51" t="s">
        <v>91</v>
      </c>
      <c r="K418" s="50" t="s">
        <v>131</v>
      </c>
      <c r="L418" s="51">
        <v>4101143411</v>
      </c>
      <c r="M418" s="47">
        <v>43363</v>
      </c>
      <c r="N418" s="42">
        <v>43416</v>
      </c>
      <c r="O418" s="42">
        <v>43437</v>
      </c>
      <c r="P418" s="29"/>
      <c r="Q418" s="29"/>
      <c r="R418" s="42">
        <v>43438</v>
      </c>
    </row>
    <row r="419" spans="1:18" ht="47.25" hidden="1" x14ac:dyDescent="0.25">
      <c r="A419" s="24" t="s">
        <v>274</v>
      </c>
      <c r="B419" s="53" t="s">
        <v>94</v>
      </c>
      <c r="C419" s="46">
        <v>743690.23999999999</v>
      </c>
      <c r="D419" s="29"/>
      <c r="E419" s="50" t="s">
        <v>391</v>
      </c>
      <c r="F419" s="48">
        <v>90</v>
      </c>
      <c r="G419" s="47">
        <v>43256</v>
      </c>
      <c r="H419" s="47">
        <v>43237</v>
      </c>
      <c r="I419" s="47" t="s">
        <v>12</v>
      </c>
      <c r="J419" s="51" t="s">
        <v>91</v>
      </c>
      <c r="K419" s="50" t="s">
        <v>131</v>
      </c>
      <c r="L419" s="51">
        <v>4101143411</v>
      </c>
      <c r="M419" s="47">
        <v>43363</v>
      </c>
      <c r="N419" s="42">
        <v>43416</v>
      </c>
      <c r="O419" s="42">
        <v>43437</v>
      </c>
      <c r="P419" s="29"/>
      <c r="Q419" s="29"/>
      <c r="R419" s="42">
        <v>43438</v>
      </c>
    </row>
    <row r="420" spans="1:18" s="23" customFormat="1" ht="16.5" hidden="1" x14ac:dyDescent="0.25">
      <c r="A420" s="33" t="s">
        <v>34</v>
      </c>
      <c r="B420" s="33"/>
      <c r="C420" s="25">
        <f>SUM(C417:C419)</f>
        <v>6479109.3200000003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24" t="s">
        <v>265</v>
      </c>
      <c r="B421" s="51" t="s">
        <v>89</v>
      </c>
      <c r="C421" s="46">
        <v>2937344.16</v>
      </c>
      <c r="D421" s="46">
        <v>3028487</v>
      </c>
      <c r="E421" s="50" t="s">
        <v>338</v>
      </c>
      <c r="F421" s="29">
        <v>91</v>
      </c>
      <c r="G421" s="42">
        <v>43260</v>
      </c>
      <c r="H421" s="47">
        <v>43245</v>
      </c>
      <c r="I421" s="46" t="s">
        <v>12</v>
      </c>
      <c r="J421" s="51" t="s">
        <v>122</v>
      </c>
      <c r="K421" s="49" t="s">
        <v>130</v>
      </c>
      <c r="L421" s="49">
        <v>4101150553</v>
      </c>
      <c r="M421" s="47">
        <v>43363</v>
      </c>
      <c r="N421" s="29"/>
      <c r="O421" s="42">
        <v>43354</v>
      </c>
      <c r="P421" s="29"/>
      <c r="Q421" s="29"/>
      <c r="R421" s="42">
        <v>43364</v>
      </c>
    </row>
    <row r="422" spans="1:18" s="23" customFormat="1" ht="16.5" hidden="1" x14ac:dyDescent="0.25">
      <c r="A422" s="33" t="s">
        <v>34</v>
      </c>
      <c r="B422" s="33"/>
      <c r="C422" s="25">
        <f>C421</f>
        <v>2937344.16</v>
      </c>
      <c r="D422" s="25"/>
      <c r="E422" s="33"/>
      <c r="F422" s="33"/>
      <c r="G422" s="33"/>
      <c r="H422" s="33"/>
      <c r="I422" s="33"/>
      <c r="J422" s="33"/>
      <c r="K422" s="33"/>
      <c r="L422" s="33"/>
      <c r="M422" s="57">
        <v>43363</v>
      </c>
      <c r="N422" s="33"/>
      <c r="O422" s="33"/>
      <c r="P422" s="33"/>
      <c r="Q422" s="57"/>
      <c r="R422" s="33"/>
    </row>
    <row r="423" spans="1:18" ht="47.25" x14ac:dyDescent="0.25">
      <c r="A423" s="51" t="s">
        <v>281</v>
      </c>
      <c r="B423" s="55" t="s">
        <v>181</v>
      </c>
      <c r="C423" s="24">
        <v>191831.32</v>
      </c>
      <c r="D423" s="65">
        <v>0</v>
      </c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42">
        <v>43458</v>
      </c>
      <c r="R423" s="29"/>
    </row>
    <row r="424" spans="1:18" ht="31.5" x14ac:dyDescent="0.25">
      <c r="A424" s="51" t="s">
        <v>281</v>
      </c>
      <c r="B424" s="55" t="s">
        <v>2</v>
      </c>
      <c r="C424" s="24">
        <v>173685.68</v>
      </c>
      <c r="D424" s="65">
        <v>73772</v>
      </c>
      <c r="E424" s="50" t="s">
        <v>376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43430</v>
      </c>
      <c r="P424" s="42">
        <v>43425</v>
      </c>
      <c r="Q424" s="29"/>
      <c r="R424" s="42">
        <v>43438</v>
      </c>
    </row>
    <row r="425" spans="1:18" ht="31.5" x14ac:dyDescent="0.25">
      <c r="A425" s="51" t="s">
        <v>282</v>
      </c>
      <c r="B425" s="55" t="s">
        <v>47</v>
      </c>
      <c r="C425" s="24">
        <v>481403.79</v>
      </c>
      <c r="D425" s="65">
        <v>353527</v>
      </c>
      <c r="E425" s="50" t="s">
        <v>419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43454</v>
      </c>
      <c r="P425" s="42">
        <v>43455</v>
      </c>
      <c r="Q425" s="29"/>
      <c r="R425" s="42">
        <v>43459</v>
      </c>
    </row>
    <row r="426" spans="1:18" ht="47.25" x14ac:dyDescent="0.25">
      <c r="A426" s="51" t="s">
        <v>282</v>
      </c>
      <c r="B426" s="53" t="s">
        <v>94</v>
      </c>
      <c r="C426" s="24">
        <v>285361.03000000003</v>
      </c>
      <c r="D426" s="65">
        <v>178954</v>
      </c>
      <c r="E426" s="50" t="s">
        <v>378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43460</v>
      </c>
      <c r="P426" s="42">
        <v>43460</v>
      </c>
      <c r="Q426" s="29"/>
      <c r="R426" s="42">
        <v>43463</v>
      </c>
    </row>
    <row r="427" spans="1:18" ht="31.5" x14ac:dyDescent="0.25">
      <c r="A427" s="51" t="s">
        <v>282</v>
      </c>
      <c r="B427" s="55" t="s">
        <v>2</v>
      </c>
      <c r="C427" s="24">
        <v>228139.41</v>
      </c>
      <c r="D427" s="65">
        <v>168505</v>
      </c>
      <c r="E427" s="50" t="s">
        <v>377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43460</v>
      </c>
      <c r="P427" s="42">
        <v>43460</v>
      </c>
      <c r="Q427" s="29"/>
      <c r="R427" s="42">
        <v>43463</v>
      </c>
    </row>
    <row r="428" spans="1:18" ht="31.5" x14ac:dyDescent="0.25">
      <c r="A428" s="51" t="s">
        <v>283</v>
      </c>
      <c r="B428" s="55" t="s">
        <v>47</v>
      </c>
      <c r="C428" s="24">
        <v>488377.02</v>
      </c>
      <c r="D428" s="65">
        <v>340732</v>
      </c>
      <c r="E428" s="50" t="s">
        <v>417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x14ac:dyDescent="0.25">
      <c r="A429" s="51" t="s">
        <v>283</v>
      </c>
      <c r="B429" s="55" t="s">
        <v>2</v>
      </c>
      <c r="C429" s="46">
        <v>208153.53</v>
      </c>
      <c r="D429" s="65">
        <v>208152</v>
      </c>
      <c r="E429" s="50" t="s">
        <v>379</v>
      </c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42">
        <v>43430</v>
      </c>
      <c r="P429" s="42">
        <v>43425</v>
      </c>
      <c r="Q429" s="29"/>
      <c r="R429" s="42">
        <v>43438</v>
      </c>
    </row>
    <row r="430" spans="1:18" ht="31.5" x14ac:dyDescent="0.25">
      <c r="A430" s="51" t="s">
        <v>284</v>
      </c>
      <c r="B430" s="55" t="s">
        <v>47</v>
      </c>
      <c r="C430" s="46">
        <v>495835.92</v>
      </c>
      <c r="D430" s="65">
        <v>310962</v>
      </c>
      <c r="E430" s="50" t="s">
        <v>421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284</v>
      </c>
      <c r="B431" s="55" t="s">
        <v>2</v>
      </c>
      <c r="C431" s="46">
        <v>390296.71</v>
      </c>
      <c r="D431" s="65">
        <v>390296.71</v>
      </c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43710</v>
      </c>
      <c r="O431" s="29"/>
      <c r="P431" s="29"/>
      <c r="Q431" s="29"/>
      <c r="R431" s="29"/>
    </row>
    <row r="432" spans="1:18" ht="31.5" x14ac:dyDescent="0.25">
      <c r="A432" s="51" t="s">
        <v>285</v>
      </c>
      <c r="B432" s="55" t="s">
        <v>47</v>
      </c>
      <c r="C432" s="46">
        <v>499731.77</v>
      </c>
      <c r="D432" s="65">
        <v>354686</v>
      </c>
      <c r="E432" s="50" t="s">
        <v>420</v>
      </c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42">
        <v>43454</v>
      </c>
      <c r="P432" s="42">
        <v>43455</v>
      </c>
      <c r="Q432" s="29"/>
      <c r="R432" s="42">
        <v>43459</v>
      </c>
    </row>
    <row r="433" spans="1:18" ht="31.5" x14ac:dyDescent="0.25">
      <c r="A433" s="51" t="s">
        <v>286</v>
      </c>
      <c r="B433" s="55" t="s">
        <v>47</v>
      </c>
      <c r="C433" s="46">
        <v>290596.34999999998</v>
      </c>
      <c r="D433" s="65">
        <v>203412</v>
      </c>
      <c r="E433" s="65">
        <v>203412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42">
        <v>43691</v>
      </c>
      <c r="O433" s="42">
        <v>43761</v>
      </c>
      <c r="P433" s="29"/>
      <c r="Q433" s="29"/>
      <c r="R433" s="29"/>
    </row>
    <row r="434" spans="1:18" ht="31.5" x14ac:dyDescent="0.25">
      <c r="A434" s="51" t="s">
        <v>286</v>
      </c>
      <c r="B434" s="55" t="s">
        <v>2</v>
      </c>
      <c r="C434" s="46">
        <v>176890.31</v>
      </c>
      <c r="D434" s="65">
        <v>122359</v>
      </c>
      <c r="E434" s="50" t="s">
        <v>467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42">
        <v>43743</v>
      </c>
      <c r="O434" s="42">
        <v>43794</v>
      </c>
      <c r="P434" s="42">
        <v>43794</v>
      </c>
      <c r="Q434" s="29"/>
      <c r="R434" s="29"/>
    </row>
    <row r="435" spans="1:18" ht="31.5" x14ac:dyDescent="0.25">
      <c r="A435" s="51" t="s">
        <v>287</v>
      </c>
      <c r="B435" s="55" t="s">
        <v>47</v>
      </c>
      <c r="C435" s="46">
        <v>287512.31</v>
      </c>
      <c r="D435" s="69">
        <v>222799</v>
      </c>
      <c r="E435" s="50" t="s">
        <v>422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x14ac:dyDescent="0.25">
      <c r="A436" s="51" t="s">
        <v>287</v>
      </c>
      <c r="B436" s="55" t="s">
        <v>2</v>
      </c>
      <c r="C436" s="46">
        <v>147072.95000000001</v>
      </c>
      <c r="D436" s="65">
        <v>102088</v>
      </c>
      <c r="E436" s="50" t="s">
        <v>387</v>
      </c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42">
        <v>43430</v>
      </c>
      <c r="P436" s="42">
        <v>43425</v>
      </c>
      <c r="Q436" s="29"/>
      <c r="R436" s="42">
        <v>43438</v>
      </c>
    </row>
    <row r="437" spans="1:18" ht="31.5" x14ac:dyDescent="0.25">
      <c r="A437" s="51" t="s">
        <v>288</v>
      </c>
      <c r="B437" s="55" t="s">
        <v>47</v>
      </c>
      <c r="C437" s="46">
        <v>285361.34999999998</v>
      </c>
      <c r="D437" s="65">
        <v>223724</v>
      </c>
      <c r="E437" s="50" t="s">
        <v>423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43454</v>
      </c>
      <c r="P437" s="42">
        <v>43455</v>
      </c>
      <c r="Q437" s="29"/>
      <c r="R437" s="42">
        <v>43459</v>
      </c>
    </row>
    <row r="438" spans="1:18" ht="31.5" x14ac:dyDescent="0.25">
      <c r="A438" s="51" t="s">
        <v>288</v>
      </c>
      <c r="B438" s="55" t="s">
        <v>2</v>
      </c>
      <c r="C438" s="46">
        <v>268810.21999999997</v>
      </c>
      <c r="D438" s="65">
        <v>92241</v>
      </c>
      <c r="E438" s="50" t="s">
        <v>467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42">
        <v>43771</v>
      </c>
      <c r="O438" s="42">
        <v>43791</v>
      </c>
      <c r="P438" s="42">
        <v>43791</v>
      </c>
      <c r="Q438" s="29"/>
      <c r="R438" s="29"/>
    </row>
    <row r="439" spans="1:18" ht="31.5" x14ac:dyDescent="0.25">
      <c r="A439" s="51" t="s">
        <v>289</v>
      </c>
      <c r="B439" s="55" t="s">
        <v>2</v>
      </c>
      <c r="C439" s="46">
        <v>86047.8</v>
      </c>
      <c r="D439" s="65">
        <v>86047</v>
      </c>
      <c r="E439" s="50" t="s">
        <v>388</v>
      </c>
      <c r="F439" s="48">
        <v>92</v>
      </c>
      <c r="G439" s="47">
        <v>43276</v>
      </c>
      <c r="H439" s="47">
        <v>43256</v>
      </c>
      <c r="I439" s="51" t="s">
        <v>35</v>
      </c>
      <c r="J439" s="46" t="s">
        <v>187</v>
      </c>
      <c r="K439" s="49" t="s">
        <v>205</v>
      </c>
      <c r="L439" s="49">
        <v>4101130042</v>
      </c>
      <c r="M439" s="42">
        <v>43357</v>
      </c>
      <c r="N439" s="29"/>
      <c r="O439" s="42">
        <v>43431</v>
      </c>
      <c r="P439" s="42">
        <v>43425</v>
      </c>
      <c r="Q439" s="29"/>
      <c r="R439" s="42">
        <v>43438</v>
      </c>
    </row>
    <row r="440" spans="1:18" ht="31.5" x14ac:dyDescent="0.25">
      <c r="A440" s="51" t="s">
        <v>290</v>
      </c>
      <c r="B440" s="55" t="s">
        <v>47</v>
      </c>
      <c r="C440" s="46">
        <v>281611.86</v>
      </c>
      <c r="D440" s="65">
        <v>211850</v>
      </c>
      <c r="E440" s="50" t="s">
        <v>424</v>
      </c>
      <c r="F440" s="48">
        <v>92</v>
      </c>
      <c r="G440" s="47">
        <v>43276</v>
      </c>
      <c r="H440" s="47">
        <v>43256</v>
      </c>
      <c r="I440" s="51" t="s">
        <v>35</v>
      </c>
      <c r="J440" s="46" t="s">
        <v>187</v>
      </c>
      <c r="K440" s="49" t="s">
        <v>205</v>
      </c>
      <c r="L440" s="49">
        <v>4101130042</v>
      </c>
      <c r="M440" s="42">
        <v>43357</v>
      </c>
      <c r="N440" s="29"/>
      <c r="O440" s="42">
        <v>43454</v>
      </c>
      <c r="P440" s="42">
        <v>43455</v>
      </c>
      <c r="Q440" s="29"/>
      <c r="R440" s="42">
        <v>43459</v>
      </c>
    </row>
    <row r="441" spans="1:18" s="23" customFormat="1" ht="16.5" hidden="1" x14ac:dyDescent="0.25">
      <c r="A441" s="33" t="s">
        <v>34</v>
      </c>
      <c r="B441" s="33"/>
      <c r="C441" s="25">
        <f>SUM(C423:C440)</f>
        <v>5266719.33</v>
      </c>
      <c r="D441" s="25"/>
      <c r="E441" s="33"/>
      <c r="F441" s="33"/>
      <c r="G441" s="33"/>
      <c r="H441" s="33"/>
      <c r="I441" s="33"/>
      <c r="J441" s="33"/>
      <c r="K441" s="33"/>
      <c r="L441" s="33"/>
      <c r="M441" s="57">
        <v>43357</v>
      </c>
      <c r="N441" s="33"/>
      <c r="O441" s="33"/>
      <c r="P441" s="33"/>
      <c r="Q441" s="57"/>
      <c r="R441" s="33"/>
    </row>
    <row r="450" spans="14:14" x14ac:dyDescent="0.25">
      <c r="N450" s="34" t="s">
        <v>345</v>
      </c>
    </row>
  </sheetData>
  <autoFilter ref="A5:R441">
    <filterColumn colId="5">
      <filters>
        <filter val="92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2019-11-27T22:05:19Z</dcterms:modified>
</cp:coreProperties>
</file>