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575" activeTab="0"/>
  </bookViews>
  <sheets>
    <sheet name="программы" sheetId="1" r:id="rId1"/>
  </sheets>
  <definedNames>
    <definedName name="_xlnm.Print_Area" localSheetId="0">'программы'!$A$1:$B$8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<sst xmlns="http://schemas.openxmlformats.org/spreadsheetml/2006/main" count="43" uniqueCount="42">
  <si>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тыс. рублей</t>
  </si>
  <si>
    <t>Наименование муниципальной программы</t>
  </si>
  <si>
    <t>Подпрограмма 1 "Энергосбережение и повышение энергетической эффективности"</t>
  </si>
  <si>
    <t>Проведение мероприятий ремонт ветхих и аварийных сетей</t>
  </si>
  <si>
    <t>ИТОГО:</t>
  </si>
  <si>
    <t>Муниципальная программа "Развитие транспортной системы в Новолесновском сельском поселении"</t>
  </si>
  <si>
    <t>Муниципальная программа "Совершенствование управления муниципальным имуществом Новолесновского сельского поселения"</t>
  </si>
  <si>
    <t>Основное мероприятие "Содержание,  капитальный, текущий ремонт жилых зданий, помещений, в том числе муниципального жилищного фонда"</t>
  </si>
  <si>
    <t>Основное мероприятие "Сбор, вывоз, утилизация отходов и санитарная обработка"</t>
  </si>
  <si>
    <t>Основное мероприятие "Специализированные работы, услуги (межевание, кадастровые работы, оценка и т. п.)</t>
  </si>
  <si>
    <t xml:space="preserve">Муниципальная программа "Энергоэффективность, развитие энергетики и коммунального хозяйства, обеспечение жителей населенных пунктов Новолесновского сельского поселения коммунальными услугами и услугами по благоустройству территории" </t>
  </si>
  <si>
    <t>Подпрограмма 2 "Управление и распоряжение муниципальным имуществом, вовлеченным в земельные правоотношения"</t>
  </si>
  <si>
    <t>Основное мероприятие "Ликвидация движимого и недвижимого имущества"</t>
  </si>
  <si>
    <t>Подпрогорамма 1 "Развитие дорожного хозяйства"</t>
  </si>
  <si>
    <t>Основное мероприятие "Капитальный ремонт, ремонт и содержание автомобильных дорог общего пользования местного значения (расчистка, грейдирование)"</t>
  </si>
  <si>
    <t>Подпрограмма 2 "Обеспечение безопасности дорожного движения"</t>
  </si>
  <si>
    <t>Основное мероприятие "Содержание и техническое обслуживание дорожных знаков"</t>
  </si>
  <si>
    <t>Муниципальная программа "Развитие физической культуры в Новолесновском сельском поселении"</t>
  </si>
  <si>
    <t>Подпрограмма 1 "Развитие физической культуры и массового спорта"</t>
  </si>
  <si>
    <t>Годовой объем ассигнований на 2024 год</t>
  </si>
  <si>
    <t>Основное мероприятие "Содержание, капитальный, текущий ремонт объектов нежилого фонда муниципальной собственности"</t>
  </si>
  <si>
    <t>Основное мероприятие "Обустройство мест массового отдыха населения, мест традиционного захоронения, а также ремонт, устройство территорий и ограждение объектов социальной сферы, парков, скверов"</t>
  </si>
  <si>
    <t xml:space="preserve">Муниципальная программа "Формирование современной городской среды в Новолесновском сельском поселении" </t>
  </si>
  <si>
    <t>Подпрограмма 1 "Благоустройство населенных пунктов в Новолесновском сельском поселении"</t>
  </si>
  <si>
    <t xml:space="preserve">Годовой объем ассигнований на 2023 год </t>
  </si>
  <si>
    <t>Годовой объем ассигнований на 2025 год</t>
  </si>
  <si>
    <t>Распределение бюджетных ассигнований на реализацию муниципальных программ  Новолесновского сельского поселения на 2023 год и плановый период 2024-2025 годов</t>
  </si>
  <si>
    <t>Подпрограмма 1 "Управление и распоряжение объектами недвижимого имущества муниципальной собственности"</t>
  </si>
  <si>
    <t>Основное мероприятие "Обслуживание и сохранение объектов недвижимого имущества, составляющих казну муниципального имущества"</t>
  </si>
  <si>
    <t>Основное мероприятие "Физическое восприятие и обеспечение организации физкультурных мероприятий и массовых спортивных мероприятий</t>
  </si>
  <si>
    <t>Основное мероприятие "Совершенствование материально-технической базы для занятий физической культурой и массовым спортом</t>
  </si>
  <si>
    <t>Приложение 8 к Решению Собрания депутатов Новолесновского сельского поселения  "О бюджете Новолесновского сельского поселения на 2023 год и плановый период 2024-2025 годов"</t>
  </si>
  <si>
    <t>Муниципальная программа "Развитие сельских территорий Новолесновского сельского поселения"</t>
  </si>
  <si>
    <t>Подпрограмма 1. Устойчивое развитие сельских территорий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</si>
  <si>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</si>
  <si>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 xml:space="preserve">Основное мероприятие "Строительство объекта «Здание дома культуры на 100 мест в поселке Лесной Новолесновского сельского поселения Елизовского муниципального района" </t>
  </si>
  <si>
    <t>Основное мероприятие "Обустройство площадок накопления твердых коммунальных отходов в Новолесновском сельском поселении"</t>
  </si>
  <si>
    <t>Муниципальная программа "Переселение граждан из аварийных жилых домов и непригодных для проживания жилых помещений в Новолесновскм сельском поселении"</t>
  </si>
  <si>
    <t>Основное мероприятие "Переселение граждан из аварийных жилых домов и непригодных для проживания жилых помещений"</t>
  </si>
  <si>
    <t>Муниципальная программа "Обеспечение пожарной безопасности на территории Новолесновского сельского поселения на 2023 год"</t>
  </si>
  <si>
    <t>Основное мероприятие "Обеспечение мер по пожарной безопасности"</t>
  </si>
  <si>
    <t>Приложение 5 к Решению Собрания депутатов Новолесновского сельского поселения от 28.12.2023 № 34-нд "О внесении изменений в Решение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</si>
</sst>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#,##0.00000"/>
    <numFmt numFmtId="196" formatCode="0.000"/>
    <numFmt numFmtId="197" formatCode="0.0000"/>
    <numFmt numFmtId="198" formatCode="0.00000"/>
    <numFmt numFmtId="199" formatCode="_-* #,##0.00_р_._-;\-* #,##0.00_р_._-;_-* \-??_р_._-;_-@_-"/>
  </numFmts>
  <fonts count="4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95" fontId="0" fillId="0" borderId="0" xfId="0" applyNumberFormat="1" applyAlignment="1">
      <alignment/>
    </xf>
    <xf numFmtId="49" fontId="3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left" vertical="top" wrapText="1"/>
      <protection/>
    </xf>
    <xf numFmtId="195" fontId="4" fillId="34" borderId="10" xfId="0" applyNumberFormat="1" applyFont="1" applyFill="1" applyBorder="1" applyAlignment="1">
      <alignment horizontal="right" vertical="center"/>
    </xf>
    <xf numFmtId="195" fontId="4" fillId="0" borderId="10" xfId="0" applyNumberFormat="1" applyFont="1" applyBorder="1" applyAlignment="1">
      <alignment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195" fontId="3" fillId="34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95" fontId="5" fillId="34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9" fontId="3" fillId="33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vertical="center" wrapText="1"/>
    </xf>
    <xf numFmtId="49" fontId="4" fillId="33" borderId="13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161925</xdr:colOff>
      <xdr:row>0</xdr:row>
      <xdr:rowOff>142875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 flipV="1">
          <a:off x="22002750" y="142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zoomScalePageLayoutView="0" workbookViewId="0" topLeftCell="A30">
      <selection activeCell="A2" sqref="A2:I43"/>
    </sheetView>
  </sheetViews>
  <sheetFormatPr defaultColWidth="9.140625" defaultRowHeight="12.75"/>
  <cols>
    <col min="1" max="1" width="94.421875" style="0" customWidth="1"/>
    <col min="2" max="2" width="18.00390625" style="0" customWidth="1"/>
    <col min="3" max="3" width="14.7109375" style="0" hidden="1" customWidth="1"/>
    <col min="4" max="4" width="16.28125" style="0" hidden="1" customWidth="1"/>
    <col min="5" max="7" width="9.140625" style="0" hidden="1" customWidth="1"/>
    <col min="8" max="8" width="21.57421875" style="0" customWidth="1"/>
    <col min="9" max="9" width="19.8515625" style="0" customWidth="1"/>
  </cols>
  <sheetData>
    <row r="1" ht="12.75">
      <c r="B1" s="3"/>
    </row>
    <row r="2" spans="1:9" ht="84" customHeight="1">
      <c r="A2" s="29" t="s">
        <v>41</v>
      </c>
      <c r="B2" s="31"/>
      <c r="C2" s="28"/>
      <c r="D2" s="28"/>
      <c r="E2" s="28"/>
      <c r="F2" s="28"/>
      <c r="G2" s="28"/>
      <c r="H2" s="28"/>
      <c r="I2" s="28"/>
    </row>
    <row r="3" spans="1:9" ht="49.5" customHeight="1">
      <c r="A3" s="29" t="s">
        <v>31</v>
      </c>
      <c r="B3" s="29"/>
      <c r="C3" s="28"/>
      <c r="D3" s="28"/>
      <c r="E3" s="28"/>
      <c r="F3" s="28"/>
      <c r="G3" s="28"/>
      <c r="H3" s="28"/>
      <c r="I3" s="28"/>
    </row>
    <row r="4" spans="1:9" ht="47.25" customHeight="1">
      <c r="A4" s="30" t="s">
        <v>26</v>
      </c>
      <c r="B4" s="30"/>
      <c r="C4" s="28"/>
      <c r="D4" s="28"/>
      <c r="E4" s="28"/>
      <c r="F4" s="28"/>
      <c r="G4" s="28"/>
      <c r="H4" s="28"/>
      <c r="I4" s="28"/>
    </row>
    <row r="5" spans="1:9" ht="32.25" customHeight="1">
      <c r="A5" s="27" t="s">
        <v>0</v>
      </c>
      <c r="B5" s="28"/>
      <c r="C5" s="28"/>
      <c r="D5" s="28"/>
      <c r="E5" s="28"/>
      <c r="F5" s="28"/>
      <c r="G5" s="28"/>
      <c r="H5" s="28"/>
      <c r="I5" s="28"/>
    </row>
    <row r="6" spans="1:9" ht="75">
      <c r="A6" s="1" t="s">
        <v>1</v>
      </c>
      <c r="B6" s="2" t="s">
        <v>24</v>
      </c>
      <c r="H6" s="2" t="s">
        <v>19</v>
      </c>
      <c r="I6" s="2" t="s">
        <v>25</v>
      </c>
    </row>
    <row r="7" spans="1:9" ht="81" customHeight="1">
      <c r="A7" s="9" t="s">
        <v>10</v>
      </c>
      <c r="B7" s="7">
        <f>B8</f>
        <v>2318.7669</v>
      </c>
      <c r="H7" s="7">
        <f>H8</f>
        <v>2542.11224</v>
      </c>
      <c r="I7" s="7">
        <f>I8</f>
        <v>2542.13265</v>
      </c>
    </row>
    <row r="8" spans="1:9" ht="24" customHeight="1">
      <c r="A8" s="6" t="s">
        <v>2</v>
      </c>
      <c r="B8" s="10">
        <f>B9</f>
        <v>2318.7669</v>
      </c>
      <c r="H8" s="10">
        <f>H9</f>
        <v>2542.11224</v>
      </c>
      <c r="I8" s="10">
        <f>I9</f>
        <v>2542.13265</v>
      </c>
    </row>
    <row r="9" spans="1:9" ht="22.5" customHeight="1">
      <c r="A9" s="5" t="s">
        <v>3</v>
      </c>
      <c r="B9" s="10">
        <v>2318.7669</v>
      </c>
      <c r="H9" s="10">
        <v>2542.11224</v>
      </c>
      <c r="I9" s="10">
        <v>2542.13265</v>
      </c>
    </row>
    <row r="10" spans="1:9" ht="37.5">
      <c r="A10" s="9" t="s">
        <v>5</v>
      </c>
      <c r="B10" s="7">
        <f>B11+B13</f>
        <v>1997</v>
      </c>
      <c r="H10" s="7">
        <f>H11+H13</f>
        <v>1247.55</v>
      </c>
      <c r="I10" s="7">
        <f>I11+I13</f>
        <v>1316.7</v>
      </c>
    </row>
    <row r="11" spans="1:9" ht="18.75">
      <c r="A11" s="6" t="s">
        <v>13</v>
      </c>
      <c r="B11" s="7">
        <f>B12</f>
        <v>1997</v>
      </c>
      <c r="H11" s="7">
        <f>H12</f>
        <v>947.55</v>
      </c>
      <c r="I11" s="7">
        <f>I12</f>
        <v>1016.7</v>
      </c>
    </row>
    <row r="12" spans="1:9" ht="31.5">
      <c r="A12" s="5" t="s">
        <v>14</v>
      </c>
      <c r="B12" s="10">
        <v>1997</v>
      </c>
      <c r="H12" s="10">
        <v>947.55</v>
      </c>
      <c r="I12" s="10">
        <v>1016.7</v>
      </c>
    </row>
    <row r="13" spans="1:9" ht="15.75">
      <c r="A13" s="6" t="s">
        <v>15</v>
      </c>
      <c r="B13" s="12">
        <f>B14</f>
        <v>0</v>
      </c>
      <c r="C13" s="15"/>
      <c r="D13" s="15"/>
      <c r="E13" s="15"/>
      <c r="F13" s="15"/>
      <c r="G13" s="15"/>
      <c r="H13" s="12">
        <f>H14</f>
        <v>300</v>
      </c>
      <c r="I13" s="12">
        <f>I14</f>
        <v>300</v>
      </c>
    </row>
    <row r="14" spans="1:9" ht="15.75">
      <c r="A14" s="5" t="s">
        <v>16</v>
      </c>
      <c r="B14" s="10">
        <v>0</v>
      </c>
      <c r="H14" s="10">
        <v>300</v>
      </c>
      <c r="I14" s="10">
        <v>300</v>
      </c>
    </row>
    <row r="15" spans="1:9" ht="37.5">
      <c r="A15" s="9" t="s">
        <v>6</v>
      </c>
      <c r="B15" s="7">
        <f>B16+B22</f>
        <v>18163.892519999998</v>
      </c>
      <c r="H15" s="7">
        <f>H16+H22</f>
        <v>1059.60434</v>
      </c>
      <c r="I15" s="7">
        <f>I16+I22</f>
        <v>764.49412</v>
      </c>
    </row>
    <row r="16" spans="1:9" ht="31.5">
      <c r="A16" s="6" t="s">
        <v>27</v>
      </c>
      <c r="B16" s="12">
        <f>B17+B18+B19+B20+B21</f>
        <v>18093.892519999998</v>
      </c>
      <c r="H16" s="12">
        <f>H17+H18+H19+H20+H21</f>
        <v>1057.60434</v>
      </c>
      <c r="I16" s="12">
        <f>I17+I18+I19+I20+I21</f>
        <v>762.49412</v>
      </c>
    </row>
    <row r="17" spans="1:9" ht="31.5">
      <c r="A17" s="5" t="s">
        <v>28</v>
      </c>
      <c r="B17" s="10">
        <v>23.9083</v>
      </c>
      <c r="H17" s="10">
        <v>1</v>
      </c>
      <c r="I17" s="10">
        <v>1</v>
      </c>
    </row>
    <row r="18" spans="1:9" ht="31.5">
      <c r="A18" s="5" t="s">
        <v>20</v>
      </c>
      <c r="B18" s="10">
        <v>16354.52938</v>
      </c>
      <c r="H18" s="10">
        <v>1053.60434</v>
      </c>
      <c r="I18" s="10">
        <v>758.49412</v>
      </c>
    </row>
    <row r="19" spans="1:9" ht="31.5">
      <c r="A19" s="5" t="s">
        <v>7</v>
      </c>
      <c r="B19" s="10">
        <v>973</v>
      </c>
      <c r="H19" s="10">
        <v>1</v>
      </c>
      <c r="I19" s="10">
        <v>1</v>
      </c>
    </row>
    <row r="20" spans="1:9" ht="15.75">
      <c r="A20" s="5" t="s">
        <v>8</v>
      </c>
      <c r="B20" s="10">
        <v>0</v>
      </c>
      <c r="H20" s="10">
        <v>1</v>
      </c>
      <c r="I20" s="10">
        <v>1</v>
      </c>
    </row>
    <row r="21" spans="1:9" ht="31.5">
      <c r="A21" s="5" t="s">
        <v>9</v>
      </c>
      <c r="B21" s="10">
        <v>742.45484</v>
      </c>
      <c r="H21" s="10">
        <v>1</v>
      </c>
      <c r="I21" s="10">
        <v>1</v>
      </c>
    </row>
    <row r="22" spans="1:9" ht="31.5">
      <c r="A22" s="6" t="s">
        <v>11</v>
      </c>
      <c r="B22" s="12">
        <f>B23+B24</f>
        <v>70</v>
      </c>
      <c r="H22" s="12">
        <f>H23+H24</f>
        <v>2</v>
      </c>
      <c r="I22" s="12">
        <f>I23+I24</f>
        <v>2</v>
      </c>
    </row>
    <row r="23" spans="1:9" ht="31.5">
      <c r="A23" s="5" t="s">
        <v>9</v>
      </c>
      <c r="B23" s="10">
        <v>60</v>
      </c>
      <c r="H23" s="10">
        <v>1</v>
      </c>
      <c r="I23" s="10">
        <v>1</v>
      </c>
    </row>
    <row r="24" spans="1:9" ht="18.75" customHeight="1">
      <c r="A24" s="5" t="s">
        <v>12</v>
      </c>
      <c r="B24" s="10">
        <v>10</v>
      </c>
      <c r="H24" s="10">
        <v>1</v>
      </c>
      <c r="I24" s="10">
        <v>1</v>
      </c>
    </row>
    <row r="25" spans="1:9" ht="49.5" customHeight="1">
      <c r="A25" s="18" t="s">
        <v>32</v>
      </c>
      <c r="B25" s="7">
        <f>B26</f>
        <v>10744.51158</v>
      </c>
      <c r="C25" s="16"/>
      <c r="D25" s="16"/>
      <c r="E25" s="16"/>
      <c r="F25" s="16"/>
      <c r="G25" s="16"/>
      <c r="H25" s="7">
        <f>H26</f>
        <v>0</v>
      </c>
      <c r="I25" s="7">
        <v>0</v>
      </c>
    </row>
    <row r="26" spans="1:9" ht="27" customHeight="1">
      <c r="A26" s="17" t="s">
        <v>33</v>
      </c>
      <c r="B26" s="12">
        <f>B28+B27+B29</f>
        <v>10744.51158</v>
      </c>
      <c r="C26" s="15"/>
      <c r="D26" s="15"/>
      <c r="E26" s="15"/>
      <c r="F26" s="15"/>
      <c r="G26" s="15"/>
      <c r="H26" s="12">
        <v>0</v>
      </c>
      <c r="I26" s="12">
        <v>0</v>
      </c>
    </row>
    <row r="27" spans="1:9" ht="42" customHeight="1">
      <c r="A27" s="19" t="s">
        <v>35</v>
      </c>
      <c r="B27" s="10">
        <v>177.65136</v>
      </c>
      <c r="C27" s="15"/>
      <c r="D27" s="15"/>
      <c r="E27" s="15"/>
      <c r="F27" s="15"/>
      <c r="G27" s="15"/>
      <c r="H27" s="10">
        <v>0</v>
      </c>
      <c r="I27" s="10">
        <v>0</v>
      </c>
    </row>
    <row r="28" spans="1:9" ht="52.5" customHeight="1">
      <c r="A28" s="19" t="s">
        <v>34</v>
      </c>
      <c r="B28" s="10">
        <v>8083.0446</v>
      </c>
      <c r="H28" s="10">
        <v>0</v>
      </c>
      <c r="I28" s="10">
        <v>0</v>
      </c>
    </row>
    <row r="29" spans="1:9" ht="42.75" customHeight="1">
      <c r="A29" s="19" t="s">
        <v>36</v>
      </c>
      <c r="B29" s="10">
        <v>2483.81562</v>
      </c>
      <c r="H29" s="10">
        <v>0</v>
      </c>
      <c r="I29" s="10">
        <v>0</v>
      </c>
    </row>
    <row r="30" spans="1:9" ht="37.5">
      <c r="A30" s="9" t="s">
        <v>22</v>
      </c>
      <c r="B30" s="7">
        <f>B31</f>
        <v>770.48956</v>
      </c>
      <c r="C30" s="16"/>
      <c r="D30" s="16"/>
      <c r="E30" s="16"/>
      <c r="F30" s="16"/>
      <c r="G30" s="16"/>
      <c r="H30" s="7">
        <f>H31</f>
        <v>29.36882</v>
      </c>
      <c r="I30" s="7">
        <f>I31</f>
        <v>29.36882</v>
      </c>
    </row>
    <row r="31" spans="1:9" ht="31.5">
      <c r="A31" s="6" t="s">
        <v>23</v>
      </c>
      <c r="B31" s="12">
        <f>B32</f>
        <v>770.48956</v>
      </c>
      <c r="C31" s="15"/>
      <c r="D31" s="15"/>
      <c r="E31" s="15"/>
      <c r="F31" s="15"/>
      <c r="G31" s="15"/>
      <c r="H31" s="12">
        <f>H32</f>
        <v>29.36882</v>
      </c>
      <c r="I31" s="12">
        <f>I32</f>
        <v>29.36882</v>
      </c>
    </row>
    <row r="32" spans="1:9" ht="47.25">
      <c r="A32" s="20" t="s">
        <v>21</v>
      </c>
      <c r="B32" s="10">
        <v>770.48956</v>
      </c>
      <c r="H32" s="10">
        <v>29.36882</v>
      </c>
      <c r="I32" s="10">
        <v>29.36882</v>
      </c>
    </row>
    <row r="33" spans="1:9" ht="37.5">
      <c r="A33" s="13" t="s">
        <v>17</v>
      </c>
      <c r="B33" s="7">
        <f>B34</f>
        <v>13.782</v>
      </c>
      <c r="C33" s="24"/>
      <c r="D33" s="24"/>
      <c r="E33" s="24"/>
      <c r="F33" s="24"/>
      <c r="G33" s="24"/>
      <c r="H33" s="7">
        <f>H34</f>
        <v>10</v>
      </c>
      <c r="I33" s="7">
        <f>I34</f>
        <v>10</v>
      </c>
    </row>
    <row r="34" spans="1:9" ht="22.5" customHeight="1">
      <c r="A34" s="14" t="s">
        <v>18</v>
      </c>
      <c r="B34" s="12">
        <f>B35+B36</f>
        <v>13.782</v>
      </c>
      <c r="H34" s="12">
        <f>H35+H36</f>
        <v>10</v>
      </c>
      <c r="I34" s="12">
        <f>I35+I36</f>
        <v>10</v>
      </c>
    </row>
    <row r="35" spans="1:9" ht="39.75" customHeight="1">
      <c r="A35" s="21" t="s">
        <v>29</v>
      </c>
      <c r="B35" s="10">
        <v>2</v>
      </c>
      <c r="H35" s="10">
        <v>5</v>
      </c>
      <c r="I35" s="10">
        <v>5</v>
      </c>
    </row>
    <row r="36" spans="1:9" ht="42.75" customHeight="1">
      <c r="A36" s="22" t="s">
        <v>30</v>
      </c>
      <c r="B36" s="10">
        <v>11.782</v>
      </c>
      <c r="H36" s="10">
        <v>5</v>
      </c>
      <c r="I36" s="10">
        <v>5</v>
      </c>
    </row>
    <row r="37" spans="1:9" ht="42.75" customHeight="1">
      <c r="A37" s="9" t="s">
        <v>37</v>
      </c>
      <c r="B37" s="7">
        <f>B38</f>
        <v>6493.2</v>
      </c>
      <c r="C37" s="16"/>
      <c r="D37" s="16"/>
      <c r="E37" s="16"/>
      <c r="F37" s="16"/>
      <c r="G37" s="16"/>
      <c r="H37" s="7">
        <f>H38</f>
        <v>6552.22909</v>
      </c>
      <c r="I37" s="7">
        <v>0</v>
      </c>
    </row>
    <row r="38" spans="1:9" ht="42.75" customHeight="1">
      <c r="A38" s="23" t="s">
        <v>38</v>
      </c>
      <c r="B38" s="10">
        <v>6493.2</v>
      </c>
      <c r="H38" s="10">
        <v>6552.22909</v>
      </c>
      <c r="I38" s="10">
        <v>0</v>
      </c>
    </row>
    <row r="39" spans="1:9" ht="42.75" customHeight="1">
      <c r="A39" s="26" t="s">
        <v>39</v>
      </c>
      <c r="B39" s="7">
        <f>B40</f>
        <v>11.39</v>
      </c>
      <c r="C39" s="16"/>
      <c r="D39" s="16"/>
      <c r="E39" s="16"/>
      <c r="F39" s="16"/>
      <c r="G39" s="16"/>
      <c r="H39" s="7">
        <v>0</v>
      </c>
      <c r="I39" s="7">
        <v>0</v>
      </c>
    </row>
    <row r="40" spans="1:9" ht="30" customHeight="1">
      <c r="A40" s="25" t="s">
        <v>40</v>
      </c>
      <c r="B40" s="10">
        <v>11.39</v>
      </c>
      <c r="H40" s="10">
        <v>0</v>
      </c>
      <c r="I40" s="10">
        <v>0</v>
      </c>
    </row>
    <row r="41" spans="1:9" ht="18.75">
      <c r="A41" s="11" t="s">
        <v>4</v>
      </c>
      <c r="B41" s="8">
        <f>B7+B10+B15+B33+B30+B37+B25+B39</f>
        <v>40513.03256</v>
      </c>
      <c r="H41" s="8">
        <f>H7+H10+H15+H33+H30+H37</f>
        <v>11440.86449</v>
      </c>
      <c r="I41" s="8">
        <f>I7+I10+I15+I33+I30</f>
        <v>4662.69559</v>
      </c>
    </row>
    <row r="43" ht="12.75">
      <c r="B43" s="4"/>
    </row>
    <row r="44" ht="12.75">
      <c r="B44" s="4"/>
    </row>
  </sheetData>
  <sheetProtection/>
  <mergeCells count="4">
    <mergeCell ref="A5:I5"/>
    <mergeCell ref="A3:I3"/>
    <mergeCell ref="A4:I4"/>
    <mergeCell ref="A2:I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2023-12-27T00:27:43Z</cp:lastPrinted>
  <dcterms:created xsi:type="dcterms:W3CDTF">1996-10-08T23:32:33Z</dcterms:created>
  <dcterms:modified xsi:type="dcterms:W3CDTF">2024-01-18T22:57:53Z</dcterms:modified>
  <cp:category/>
  <cp:version/>
  <cp:contentType/>
  <cp:contentStatus/>
</cp:coreProperties>
</file>