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Постановление" sheetId="3" r:id="rId1"/>
    <sheet name="Мероприятия" sheetId="2" r:id="rId2"/>
  </sheets>
  <calcPr calcId="162913"/>
</workbook>
</file>

<file path=xl/calcChain.xml><?xml version="1.0" encoding="utf-8"?>
<calcChain xmlns="http://schemas.openxmlformats.org/spreadsheetml/2006/main">
  <c r="L19" i="2" l="1"/>
  <c r="H19" i="2"/>
  <c r="F19" i="2"/>
  <c r="L23" i="2"/>
  <c r="J23" i="2"/>
  <c r="H23" i="2"/>
  <c r="F23" i="2"/>
  <c r="L27" i="2"/>
  <c r="J27" i="2"/>
  <c r="H27" i="2"/>
  <c r="F27" i="2"/>
  <c r="L31" i="2"/>
  <c r="J31" i="2"/>
  <c r="H31" i="2"/>
  <c r="F31" i="2"/>
  <c r="H35" i="2"/>
  <c r="J35" i="2"/>
  <c r="L35" i="2"/>
  <c r="F35" i="2"/>
  <c r="E38" i="2"/>
  <c r="E37" i="2"/>
  <c r="E36" i="2"/>
  <c r="E34" i="2"/>
  <c r="E33" i="2"/>
  <c r="E32" i="2"/>
  <c r="E30" i="2"/>
  <c r="E29" i="2"/>
  <c r="E35" i="2" l="1"/>
  <c r="E31" i="2"/>
  <c r="E28" i="2"/>
  <c r="E27" i="2" s="1"/>
  <c r="J18" i="2"/>
  <c r="J13" i="2" l="1"/>
  <c r="E31" i="3" s="1"/>
  <c r="E69" i="3"/>
  <c r="J16" i="2"/>
  <c r="E67" i="3" s="1"/>
  <c r="J19" i="2"/>
  <c r="F16" i="2"/>
  <c r="E55" i="3" s="1"/>
  <c r="H16" i="2"/>
  <c r="E61" i="3" s="1"/>
  <c r="L16" i="2"/>
  <c r="E73" i="3" s="1"/>
  <c r="H17" i="2"/>
  <c r="J17" i="2"/>
  <c r="L17" i="2"/>
  <c r="H18" i="2"/>
  <c r="L18" i="2"/>
  <c r="F17" i="2"/>
  <c r="F18" i="2"/>
  <c r="H13" i="2" l="1"/>
  <c r="E25" i="3" s="1"/>
  <c r="E63" i="3"/>
  <c r="L12" i="2"/>
  <c r="E36" i="3" s="1"/>
  <c r="E74" i="3"/>
  <c r="E71" i="3" s="1"/>
  <c r="L13" i="2"/>
  <c r="E37" i="3" s="1"/>
  <c r="E75" i="3"/>
  <c r="H12" i="2"/>
  <c r="E24" i="3" s="1"/>
  <c r="E62" i="3"/>
  <c r="E59" i="3" s="1"/>
  <c r="F13" i="2"/>
  <c r="E19" i="3" s="1"/>
  <c r="E57" i="3"/>
  <c r="E53" i="3" s="1"/>
  <c r="F12" i="2"/>
  <c r="E18" i="3" s="1"/>
  <c r="E56" i="3"/>
  <c r="J12" i="2"/>
  <c r="E30" i="3" s="1"/>
  <c r="E68" i="3"/>
  <c r="E65" i="3"/>
  <c r="L11" i="2"/>
  <c r="E35" i="3" s="1"/>
  <c r="E33" i="3" s="1"/>
  <c r="L15" i="2"/>
  <c r="L10" i="2" s="1"/>
  <c r="J11" i="2"/>
  <c r="E29" i="3" s="1"/>
  <c r="J15" i="2"/>
  <c r="J10" i="2" s="1"/>
  <c r="H11" i="2"/>
  <c r="E23" i="3" s="1"/>
  <c r="H15" i="2"/>
  <c r="H10" i="2" s="1"/>
  <c r="F11" i="2"/>
  <c r="E17" i="3" s="1"/>
  <c r="F15" i="2"/>
  <c r="F10" i="2" s="1"/>
  <c r="E21" i="3" l="1"/>
  <c r="E15" i="3"/>
  <c r="E27" i="3"/>
  <c r="E13" i="2"/>
  <c r="E12" i="3" s="1"/>
  <c r="E11" i="2"/>
  <c r="E10" i="3" s="1"/>
  <c r="E12" i="2"/>
  <c r="E11" i="3" s="1"/>
  <c r="E26" i="2"/>
  <c r="E25" i="2"/>
  <c r="E24" i="2"/>
  <c r="E20" i="2"/>
  <c r="E21" i="2"/>
  <c r="E22" i="2"/>
  <c r="E17" i="2"/>
  <c r="E49" i="3" s="1"/>
  <c r="E18" i="2"/>
  <c r="E50" i="3" s="1"/>
  <c r="E16" i="2"/>
  <c r="E8" i="3" l="1"/>
  <c r="E15" i="2"/>
  <c r="E48" i="3"/>
  <c r="E46" i="3" s="1"/>
  <c r="E10" i="2"/>
  <c r="E19" i="2"/>
  <c r="E23" i="2"/>
</calcChain>
</file>

<file path=xl/sharedStrings.xml><?xml version="1.0" encoding="utf-8"?>
<sst xmlns="http://schemas.openxmlformats.org/spreadsheetml/2006/main" count="113" uniqueCount="50">
  <si>
    <t>№ п/п</t>
  </si>
  <si>
    <t>Наименование мероприятий Программы</t>
  </si>
  <si>
    <t xml:space="preserve">Срок исполнения мероприятий
Программы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</si>
  <si>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</si>
  <si>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</si>
  <si>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</si>
  <si>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</si>
  <si>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</si>
  <si>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</si>
  <si>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</si>
  <si>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</si>
  <si>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</si>
  <si>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Всего по Подпрограмме 1, в т.ч.:</t>
  </si>
  <si>
    <t>Администрация Новоавачинского сельского поселения</t>
  </si>
  <si>
    <t>Подпрограмма 1. Традиционная культура и народное творчество</t>
  </si>
  <si>
    <t xml:space="preserve">Предельные объемы финансирования  (тыс.руб.)
</t>
  </si>
  <si>
    <t>1.1</t>
  </si>
  <si>
    <t>1.2</t>
  </si>
  <si>
    <t>1.3</t>
  </si>
  <si>
    <t>Основное мероприятие: Организация и проведение мероприятий по сохранению нематериального культурного наследия народов Камчатского края</t>
  </si>
  <si>
    <t>Основное мероприятие: Поддержка культурных мероприятий, включая организацию и проведение фестивалей, народных праздников, выставок и конкурсов народного творчества и др.</t>
  </si>
  <si>
    <t>Основное мероприятие: Участие художественных коллективов и исполнителей  в творческих мероприятиях, межрегионального и регионального значения</t>
  </si>
  <si>
    <t>1.4</t>
  </si>
  <si>
    <t>1.5</t>
  </si>
  <si>
    <t>Основное мероприятие: Проведение мероприятий по укреплению материально - технической базы  муниципальных учреждений культуры и учреждений  дополнительного образования в сфере культуры</t>
  </si>
  <si>
    <t>Основные мероприятия по реализации муниципальной программы «Культура Новоавачинского сельского поселения»</t>
  </si>
  <si>
    <t>Основное мероприятие: Организация и проведение торжественных мероприятий, посвященных праздничным, памятным и юбилейным датам, значимым для России и Камчатского края, Новоавачинского сельского поселения, а также иных имиджевых и торжественных мероприятий в Новоавачинском сельском поселении</t>
  </si>
  <si>
    <t xml:space="preserve">к  постановлению администрации </t>
  </si>
  <si>
    <t>Новоавачинского сельского поселения</t>
  </si>
  <si>
    <t xml:space="preserve">«Объемы бюджетных ассигнований Программы» </t>
  </si>
  <si>
    <t>общий объем финансирования Программы составляет :</t>
  </si>
  <si>
    <t>ВСЕГО (тыс. руб):</t>
  </si>
  <si>
    <t>в том числе по годам (тыс.руб):</t>
  </si>
  <si>
    <t>2023 год</t>
  </si>
  <si>
    <t>2024 год</t>
  </si>
  <si>
    <t>2025 год</t>
  </si>
  <si>
    <t>в том числе:</t>
  </si>
  <si>
    <t>федерального бюджета:</t>
  </si>
  <si>
    <t>краевого бюджета:</t>
  </si>
  <si>
    <t xml:space="preserve">бюджета Новоавачинского сельского поселения: </t>
  </si>
  <si>
    <t xml:space="preserve">внебюджетных источников: </t>
  </si>
  <si>
    <t xml:space="preserve"> Подпрограмма 1 «Традиционная культура и народное творчество»</t>
  </si>
  <si>
    <t>Объемы и источники финансирования Подпрограммы:</t>
  </si>
  <si>
    <t>общий объем финансирования Подпрограммы составляет :</t>
  </si>
  <si>
    <t>Приложение к приложению 5 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от 10.10.2022 г. № 189</t>
  </si>
  <si>
    <t>Приложение 7</t>
  </si>
  <si>
    <t>Приложение 8</t>
  </si>
  <si>
    <t xml:space="preserve"> от 15.11.2023  г. № 249</t>
  </si>
  <si>
    <t>Объемы бюджетных ассигнований Программы:</t>
  </si>
  <si>
    <t>Приложение 9 к приложению 5                                                                                                                                               постановления администрации Новоавачинского сельского поселения                                                                                                                от 15.11.2023  г.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</si>
</sst>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65" fontId="2" fillId="0" borderId="1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0" workbookViewId="0">
      <selection activeCell="A39" sqref="A39:H75"/>
    </sheetView>
  </sheetViews>
  <sheetFormatPr defaultRowHeight="15" x14ac:dyDescent="0.25"/>
  <cols>
    <col min="1" max="1" width="21.7109375" customWidth="1"/>
  </cols>
  <sheetData>
    <row r="1" spans="1:8" ht="15.75" x14ac:dyDescent="0.25">
      <c r="C1" s="24" t="s">
        <v>45</v>
      </c>
      <c r="D1" s="24"/>
      <c r="E1" s="24"/>
      <c r="F1" s="24"/>
      <c r="G1" s="24"/>
      <c r="H1" s="24"/>
    </row>
    <row r="2" spans="1:8" ht="15.75" x14ac:dyDescent="0.25">
      <c r="C2" s="24" t="s">
        <v>27</v>
      </c>
      <c r="D2" s="24"/>
      <c r="E2" s="24"/>
      <c r="F2" s="24"/>
      <c r="G2" s="24"/>
      <c r="H2" s="24"/>
    </row>
    <row r="3" spans="1:8" ht="15.75" x14ac:dyDescent="0.25">
      <c r="C3" s="24" t="s">
        <v>28</v>
      </c>
      <c r="D3" s="24"/>
      <c r="E3" s="24"/>
      <c r="F3" s="24"/>
      <c r="G3" s="24"/>
      <c r="H3" s="24"/>
    </row>
    <row r="4" spans="1:8" ht="15.75" x14ac:dyDescent="0.25">
      <c r="C4" s="24" t="s">
        <v>47</v>
      </c>
      <c r="D4" s="24"/>
      <c r="E4" s="24"/>
      <c r="F4" s="24"/>
      <c r="G4" s="24"/>
      <c r="H4" s="24"/>
    </row>
    <row r="5" spans="1:8" ht="19.5" thickBot="1" x14ac:dyDescent="0.35">
      <c r="A5" s="1"/>
      <c r="B5" s="1"/>
      <c r="C5" s="16"/>
      <c r="D5" s="16"/>
      <c r="E5" s="16"/>
      <c r="F5" s="16"/>
      <c r="G5" s="16"/>
      <c r="H5" s="16"/>
    </row>
    <row r="6" spans="1:8" ht="15.75" x14ac:dyDescent="0.25">
      <c r="A6" s="29" t="s">
        <v>29</v>
      </c>
      <c r="B6" s="30"/>
      <c r="C6" s="30"/>
      <c r="D6" s="30"/>
      <c r="E6" s="30"/>
      <c r="F6" s="30"/>
      <c r="G6" s="30"/>
      <c r="H6" s="31"/>
    </row>
    <row r="7" spans="1:8" ht="15.75" x14ac:dyDescent="0.25">
      <c r="A7" s="32" t="s">
        <v>48</v>
      </c>
      <c r="B7" s="25" t="s">
        <v>30</v>
      </c>
      <c r="C7" s="25"/>
      <c r="D7" s="25"/>
      <c r="E7" s="25"/>
      <c r="F7" s="25"/>
      <c r="G7" s="25"/>
      <c r="H7" s="28"/>
    </row>
    <row r="8" spans="1:8" ht="15.75" x14ac:dyDescent="0.25">
      <c r="A8" s="32"/>
      <c r="B8" s="34" t="s">
        <v>31</v>
      </c>
      <c r="C8" s="34"/>
      <c r="D8" s="34"/>
      <c r="E8" s="35">
        <f>E10+E11+E12</f>
        <v>1047.06</v>
      </c>
      <c r="F8" s="35"/>
      <c r="G8" s="35"/>
      <c r="H8" s="36"/>
    </row>
    <row r="9" spans="1:8" ht="15.75" x14ac:dyDescent="0.25">
      <c r="A9" s="32"/>
      <c r="B9" s="34" t="s">
        <v>32</v>
      </c>
      <c r="C9" s="34"/>
      <c r="D9" s="34"/>
      <c r="E9" s="34"/>
      <c r="F9" s="34"/>
      <c r="G9" s="34"/>
      <c r="H9" s="37"/>
    </row>
    <row r="10" spans="1:8" ht="15.75" x14ac:dyDescent="0.25">
      <c r="A10" s="32"/>
      <c r="B10" s="25" t="s">
        <v>33</v>
      </c>
      <c r="C10" s="25"/>
      <c r="D10" s="25"/>
      <c r="E10" s="38">
        <f>Мероприятия!E11</f>
        <v>447.06</v>
      </c>
      <c r="F10" s="38"/>
      <c r="G10" s="38"/>
      <c r="H10" s="39"/>
    </row>
    <row r="11" spans="1:8" ht="15.75" x14ac:dyDescent="0.25">
      <c r="A11" s="32"/>
      <c r="B11" s="25" t="s">
        <v>34</v>
      </c>
      <c r="C11" s="25"/>
      <c r="D11" s="25"/>
      <c r="E11" s="26">
        <f>Мероприятия!E12</f>
        <v>300</v>
      </c>
      <c r="F11" s="26"/>
      <c r="G11" s="26"/>
      <c r="H11" s="27"/>
    </row>
    <row r="12" spans="1:8" ht="15.75" x14ac:dyDescent="0.25">
      <c r="A12" s="32"/>
      <c r="B12" s="25" t="s">
        <v>35</v>
      </c>
      <c r="C12" s="25"/>
      <c r="D12" s="25"/>
      <c r="E12" s="26">
        <f>Мероприятия!E13</f>
        <v>300</v>
      </c>
      <c r="F12" s="26"/>
      <c r="G12" s="26"/>
      <c r="H12" s="27"/>
    </row>
    <row r="13" spans="1:8" ht="15.75" x14ac:dyDescent="0.25">
      <c r="A13" s="32"/>
      <c r="B13" s="25" t="s">
        <v>36</v>
      </c>
      <c r="C13" s="25"/>
      <c r="D13" s="25"/>
      <c r="E13" s="25"/>
      <c r="F13" s="25"/>
      <c r="G13" s="25"/>
      <c r="H13" s="28"/>
    </row>
    <row r="14" spans="1:8" ht="15.75" x14ac:dyDescent="0.25">
      <c r="A14" s="32"/>
      <c r="B14" s="25" t="s">
        <v>37</v>
      </c>
      <c r="C14" s="25"/>
      <c r="D14" s="25"/>
      <c r="E14" s="25"/>
      <c r="F14" s="25"/>
      <c r="G14" s="25"/>
      <c r="H14" s="28"/>
    </row>
    <row r="15" spans="1:8" ht="15.75" x14ac:dyDescent="0.25">
      <c r="A15" s="32"/>
      <c r="B15" s="34" t="s">
        <v>31</v>
      </c>
      <c r="C15" s="34"/>
      <c r="D15" s="34"/>
      <c r="E15" s="40">
        <f>E17+E18+E19</f>
        <v>0</v>
      </c>
      <c r="F15" s="40"/>
      <c r="G15" s="40"/>
      <c r="H15" s="41"/>
    </row>
    <row r="16" spans="1:8" ht="15.75" x14ac:dyDescent="0.25">
      <c r="A16" s="32"/>
      <c r="B16" s="34" t="s">
        <v>32</v>
      </c>
      <c r="C16" s="34"/>
      <c r="D16" s="34"/>
      <c r="E16" s="34"/>
      <c r="F16" s="34"/>
      <c r="G16" s="34"/>
      <c r="H16" s="37"/>
    </row>
    <row r="17" spans="1:8" ht="15.75" x14ac:dyDescent="0.25">
      <c r="A17" s="32"/>
      <c r="B17" s="25" t="s">
        <v>33</v>
      </c>
      <c r="C17" s="25"/>
      <c r="D17" s="25"/>
      <c r="E17" s="26">
        <f>Мероприятия!F11</f>
        <v>0</v>
      </c>
      <c r="F17" s="26"/>
      <c r="G17" s="26"/>
      <c r="H17" s="27"/>
    </row>
    <row r="18" spans="1:8" ht="15.75" x14ac:dyDescent="0.25">
      <c r="A18" s="32"/>
      <c r="B18" s="25" t="s">
        <v>34</v>
      </c>
      <c r="C18" s="25"/>
      <c r="D18" s="25"/>
      <c r="E18" s="26">
        <f>Мероприятия!F12</f>
        <v>0</v>
      </c>
      <c r="F18" s="26"/>
      <c r="G18" s="26"/>
      <c r="H18" s="27"/>
    </row>
    <row r="19" spans="1:8" ht="15.75" x14ac:dyDescent="0.25">
      <c r="A19" s="32"/>
      <c r="B19" s="25" t="s">
        <v>35</v>
      </c>
      <c r="C19" s="25"/>
      <c r="D19" s="25"/>
      <c r="E19" s="26">
        <f>Мероприятия!F13</f>
        <v>0</v>
      </c>
      <c r="F19" s="26"/>
      <c r="G19" s="26"/>
      <c r="H19" s="27"/>
    </row>
    <row r="20" spans="1:8" ht="15.75" x14ac:dyDescent="0.25">
      <c r="A20" s="32"/>
      <c r="B20" s="25" t="s">
        <v>38</v>
      </c>
      <c r="C20" s="25"/>
      <c r="D20" s="25"/>
      <c r="E20" s="25"/>
      <c r="F20" s="25"/>
      <c r="G20" s="25"/>
      <c r="H20" s="28"/>
    </row>
    <row r="21" spans="1:8" ht="15.75" x14ac:dyDescent="0.25">
      <c r="A21" s="32"/>
      <c r="B21" s="34" t="s">
        <v>31</v>
      </c>
      <c r="C21" s="34"/>
      <c r="D21" s="34"/>
      <c r="E21" s="40">
        <f>E23+E24+E25</f>
        <v>0</v>
      </c>
      <c r="F21" s="40"/>
      <c r="G21" s="40"/>
      <c r="H21" s="41"/>
    </row>
    <row r="22" spans="1:8" ht="15.75" x14ac:dyDescent="0.25">
      <c r="A22" s="32"/>
      <c r="B22" s="34" t="s">
        <v>32</v>
      </c>
      <c r="C22" s="34"/>
      <c r="D22" s="34"/>
      <c r="E22" s="34"/>
      <c r="F22" s="34"/>
      <c r="G22" s="34"/>
      <c r="H22" s="37"/>
    </row>
    <row r="23" spans="1:8" ht="15.75" x14ac:dyDescent="0.25">
      <c r="A23" s="32"/>
      <c r="B23" s="25" t="s">
        <v>33</v>
      </c>
      <c r="C23" s="25"/>
      <c r="D23" s="25"/>
      <c r="E23" s="26">
        <f>Мероприятия!H11</f>
        <v>0</v>
      </c>
      <c r="F23" s="26"/>
      <c r="G23" s="26"/>
      <c r="H23" s="27"/>
    </row>
    <row r="24" spans="1:8" ht="15.75" x14ac:dyDescent="0.25">
      <c r="A24" s="32"/>
      <c r="B24" s="25" t="s">
        <v>34</v>
      </c>
      <c r="C24" s="25"/>
      <c r="D24" s="25"/>
      <c r="E24" s="26">
        <f>Мероприятия!H12</f>
        <v>0</v>
      </c>
      <c r="F24" s="26"/>
      <c r="G24" s="26"/>
      <c r="H24" s="27"/>
    </row>
    <row r="25" spans="1:8" ht="15.75" x14ac:dyDescent="0.25">
      <c r="A25" s="32"/>
      <c r="B25" s="25" t="s">
        <v>35</v>
      </c>
      <c r="C25" s="25"/>
      <c r="D25" s="25"/>
      <c r="E25" s="26">
        <f>Мероприятия!H13</f>
        <v>0</v>
      </c>
      <c r="F25" s="26"/>
      <c r="G25" s="26"/>
      <c r="H25" s="27"/>
    </row>
    <row r="26" spans="1:8" ht="15.75" x14ac:dyDescent="0.25">
      <c r="A26" s="32"/>
      <c r="B26" s="25" t="s">
        <v>39</v>
      </c>
      <c r="C26" s="25"/>
      <c r="D26" s="25"/>
      <c r="E26" s="25"/>
      <c r="F26" s="25"/>
      <c r="G26" s="25"/>
      <c r="H26" s="28"/>
    </row>
    <row r="27" spans="1:8" ht="15.75" x14ac:dyDescent="0.25">
      <c r="A27" s="32"/>
      <c r="B27" s="34" t="s">
        <v>31</v>
      </c>
      <c r="C27" s="34"/>
      <c r="D27" s="34"/>
      <c r="E27" s="35">
        <f>E29+E30+E31</f>
        <v>1047.06</v>
      </c>
      <c r="F27" s="35"/>
      <c r="G27" s="35"/>
      <c r="H27" s="36"/>
    </row>
    <row r="28" spans="1:8" ht="15.75" x14ac:dyDescent="0.25">
      <c r="A28" s="32"/>
      <c r="B28" s="34" t="s">
        <v>32</v>
      </c>
      <c r="C28" s="34"/>
      <c r="D28" s="34"/>
      <c r="E28" s="34"/>
      <c r="F28" s="34"/>
      <c r="G28" s="34"/>
      <c r="H28" s="37"/>
    </row>
    <row r="29" spans="1:8" ht="15.75" x14ac:dyDescent="0.25">
      <c r="A29" s="32"/>
      <c r="B29" s="25" t="s">
        <v>33</v>
      </c>
      <c r="C29" s="25"/>
      <c r="D29" s="25"/>
      <c r="E29" s="38">
        <f>Мероприятия!J11</f>
        <v>447.06</v>
      </c>
      <c r="F29" s="38"/>
      <c r="G29" s="38"/>
      <c r="H29" s="39"/>
    </row>
    <row r="30" spans="1:8" ht="15.75" x14ac:dyDescent="0.25">
      <c r="A30" s="32"/>
      <c r="B30" s="25" t="s">
        <v>34</v>
      </c>
      <c r="C30" s="25"/>
      <c r="D30" s="25"/>
      <c r="E30" s="26">
        <f>Мероприятия!J12</f>
        <v>300</v>
      </c>
      <c r="F30" s="26"/>
      <c r="G30" s="26"/>
      <c r="H30" s="27"/>
    </row>
    <row r="31" spans="1:8" ht="15.75" x14ac:dyDescent="0.25">
      <c r="A31" s="32"/>
      <c r="B31" s="25" t="s">
        <v>35</v>
      </c>
      <c r="C31" s="25"/>
      <c r="D31" s="25"/>
      <c r="E31" s="26">
        <f>Мероприятия!J13</f>
        <v>300</v>
      </c>
      <c r="F31" s="26"/>
      <c r="G31" s="26"/>
      <c r="H31" s="27"/>
    </row>
    <row r="32" spans="1:8" ht="15.75" x14ac:dyDescent="0.25">
      <c r="A32" s="32"/>
      <c r="B32" s="25" t="s">
        <v>40</v>
      </c>
      <c r="C32" s="25"/>
      <c r="D32" s="25"/>
      <c r="E32" s="25"/>
      <c r="F32" s="25"/>
      <c r="G32" s="25"/>
      <c r="H32" s="28"/>
    </row>
    <row r="33" spans="1:8" ht="15.75" x14ac:dyDescent="0.25">
      <c r="A33" s="32"/>
      <c r="B33" s="34" t="s">
        <v>31</v>
      </c>
      <c r="C33" s="34"/>
      <c r="D33" s="34"/>
      <c r="E33" s="40">
        <f>E35+E36+E37</f>
        <v>0</v>
      </c>
      <c r="F33" s="40"/>
      <c r="G33" s="40"/>
      <c r="H33" s="41"/>
    </row>
    <row r="34" spans="1:8" ht="15.75" x14ac:dyDescent="0.25">
      <c r="A34" s="32"/>
      <c r="B34" s="34" t="s">
        <v>32</v>
      </c>
      <c r="C34" s="34"/>
      <c r="D34" s="34"/>
      <c r="E34" s="34"/>
      <c r="F34" s="34"/>
      <c r="G34" s="34"/>
      <c r="H34" s="37"/>
    </row>
    <row r="35" spans="1:8" ht="15.75" x14ac:dyDescent="0.25">
      <c r="A35" s="32"/>
      <c r="B35" s="25" t="s">
        <v>33</v>
      </c>
      <c r="C35" s="25"/>
      <c r="D35" s="25"/>
      <c r="E35" s="26">
        <f>Мероприятия!L11</f>
        <v>0</v>
      </c>
      <c r="F35" s="26"/>
      <c r="G35" s="26"/>
      <c r="H35" s="27"/>
    </row>
    <row r="36" spans="1:8" ht="15.75" x14ac:dyDescent="0.25">
      <c r="A36" s="32"/>
      <c r="B36" s="25" t="s">
        <v>34</v>
      </c>
      <c r="C36" s="25"/>
      <c r="D36" s="25"/>
      <c r="E36" s="26">
        <f>Мероприятия!L12</f>
        <v>0</v>
      </c>
      <c r="F36" s="26"/>
      <c r="G36" s="26"/>
      <c r="H36" s="27"/>
    </row>
    <row r="37" spans="1:8" ht="16.5" thickBot="1" x14ac:dyDescent="0.3">
      <c r="A37" s="33"/>
      <c r="B37" s="43" t="s">
        <v>35</v>
      </c>
      <c r="C37" s="43"/>
      <c r="D37" s="43"/>
      <c r="E37" s="90">
        <f>Мероприятия!L13</f>
        <v>0</v>
      </c>
      <c r="F37" s="90"/>
      <c r="G37" s="90"/>
      <c r="H37" s="91"/>
    </row>
    <row r="38" spans="1:8" ht="15.75" x14ac:dyDescent="0.25">
      <c r="A38" s="17"/>
      <c r="B38" s="18"/>
      <c r="C38" s="18"/>
      <c r="D38" s="18"/>
      <c r="E38" s="19"/>
      <c r="F38" s="19"/>
      <c r="G38" s="19"/>
      <c r="H38" s="19"/>
    </row>
    <row r="39" spans="1:8" ht="15.75" x14ac:dyDescent="0.25">
      <c r="A39" s="24"/>
      <c r="B39" s="24"/>
      <c r="C39" s="24"/>
      <c r="D39" s="18"/>
      <c r="E39" s="20"/>
      <c r="F39" s="42" t="s">
        <v>46</v>
      </c>
      <c r="G39" s="42"/>
      <c r="H39" s="42"/>
    </row>
    <row r="40" spans="1:8" ht="15.75" x14ac:dyDescent="0.25">
      <c r="A40" s="24"/>
      <c r="B40" s="24"/>
      <c r="C40" s="24"/>
      <c r="D40" s="18"/>
      <c r="E40" s="42" t="s">
        <v>27</v>
      </c>
      <c r="F40" s="42"/>
      <c r="G40" s="42"/>
      <c r="H40" s="42"/>
    </row>
    <row r="41" spans="1:8" ht="15.75" x14ac:dyDescent="0.25">
      <c r="A41" s="24"/>
      <c r="B41" s="24"/>
      <c r="C41" s="24"/>
      <c r="D41" s="18"/>
      <c r="E41" s="42" t="s">
        <v>28</v>
      </c>
      <c r="F41" s="42"/>
      <c r="G41" s="42"/>
      <c r="H41" s="42"/>
    </row>
    <row r="42" spans="1:8" ht="15.75" x14ac:dyDescent="0.25">
      <c r="A42" s="24"/>
      <c r="B42" s="24"/>
      <c r="C42" s="24"/>
      <c r="D42" s="18"/>
      <c r="E42" s="42" t="s">
        <v>47</v>
      </c>
      <c r="F42" s="42"/>
      <c r="G42" s="42"/>
      <c r="H42" s="42"/>
    </row>
    <row r="43" spans="1:8" ht="16.5" thickBot="1" x14ac:dyDescent="0.3">
      <c r="A43" s="16"/>
      <c r="B43" s="16"/>
      <c r="C43" s="16"/>
      <c r="D43" s="18"/>
      <c r="E43" s="19"/>
      <c r="F43" s="19"/>
      <c r="G43" s="19"/>
      <c r="H43" s="19"/>
    </row>
    <row r="44" spans="1:8" ht="15.75" x14ac:dyDescent="0.25">
      <c r="A44" s="44" t="s">
        <v>41</v>
      </c>
      <c r="B44" s="45"/>
      <c r="C44" s="45"/>
      <c r="D44" s="45"/>
      <c r="E44" s="45"/>
      <c r="F44" s="45"/>
      <c r="G44" s="45"/>
      <c r="H44" s="46"/>
    </row>
    <row r="45" spans="1:8" ht="15.75" x14ac:dyDescent="0.25">
      <c r="A45" s="32" t="s">
        <v>42</v>
      </c>
      <c r="B45" s="25" t="s">
        <v>43</v>
      </c>
      <c r="C45" s="25"/>
      <c r="D45" s="25"/>
      <c r="E45" s="25"/>
      <c r="F45" s="25"/>
      <c r="G45" s="25"/>
      <c r="H45" s="28"/>
    </row>
    <row r="46" spans="1:8" ht="15.75" x14ac:dyDescent="0.25">
      <c r="A46" s="32"/>
      <c r="B46" s="34" t="s">
        <v>31</v>
      </c>
      <c r="C46" s="34"/>
      <c r="D46" s="34"/>
      <c r="E46" s="35">
        <f>E48+E49+E50</f>
        <v>1047.06</v>
      </c>
      <c r="F46" s="35"/>
      <c r="G46" s="35"/>
      <c r="H46" s="36"/>
    </row>
    <row r="47" spans="1:8" ht="15.75" x14ac:dyDescent="0.25">
      <c r="A47" s="32"/>
      <c r="B47" s="34" t="s">
        <v>32</v>
      </c>
      <c r="C47" s="34"/>
      <c r="D47" s="34"/>
      <c r="E47" s="34"/>
      <c r="F47" s="34"/>
      <c r="G47" s="34"/>
      <c r="H47" s="37"/>
    </row>
    <row r="48" spans="1:8" ht="15.75" x14ac:dyDescent="0.25">
      <c r="A48" s="32"/>
      <c r="B48" s="25" t="s">
        <v>33</v>
      </c>
      <c r="C48" s="25"/>
      <c r="D48" s="25"/>
      <c r="E48" s="38">
        <f>Мероприятия!E16</f>
        <v>447.06</v>
      </c>
      <c r="F48" s="38"/>
      <c r="G48" s="38"/>
      <c r="H48" s="39"/>
    </row>
    <row r="49" spans="1:8" ht="15.75" x14ac:dyDescent="0.25">
      <c r="A49" s="32"/>
      <c r="B49" s="25" t="s">
        <v>34</v>
      </c>
      <c r="C49" s="25"/>
      <c r="D49" s="25"/>
      <c r="E49" s="26">
        <f>Мероприятия!E17</f>
        <v>300</v>
      </c>
      <c r="F49" s="26"/>
      <c r="G49" s="26"/>
      <c r="H49" s="27"/>
    </row>
    <row r="50" spans="1:8" ht="15.75" x14ac:dyDescent="0.25">
      <c r="A50" s="32"/>
      <c r="B50" s="25" t="s">
        <v>35</v>
      </c>
      <c r="C50" s="25"/>
      <c r="D50" s="25"/>
      <c r="E50" s="26">
        <f>Мероприятия!E18</f>
        <v>300</v>
      </c>
      <c r="F50" s="26"/>
      <c r="G50" s="26"/>
      <c r="H50" s="27"/>
    </row>
    <row r="51" spans="1:8" ht="15.75" x14ac:dyDescent="0.25">
      <c r="A51" s="32"/>
      <c r="B51" s="25" t="s">
        <v>36</v>
      </c>
      <c r="C51" s="25"/>
      <c r="D51" s="25"/>
      <c r="E51" s="25"/>
      <c r="F51" s="25"/>
      <c r="G51" s="25"/>
      <c r="H51" s="28"/>
    </row>
    <row r="52" spans="1:8" ht="15.75" x14ac:dyDescent="0.25">
      <c r="A52" s="32"/>
      <c r="B52" s="25" t="s">
        <v>37</v>
      </c>
      <c r="C52" s="25"/>
      <c r="D52" s="25"/>
      <c r="E52" s="25"/>
      <c r="F52" s="25"/>
      <c r="G52" s="25"/>
      <c r="H52" s="28"/>
    </row>
    <row r="53" spans="1:8" ht="15.75" x14ac:dyDescent="0.25">
      <c r="A53" s="32"/>
      <c r="B53" s="34" t="s">
        <v>31</v>
      </c>
      <c r="C53" s="34"/>
      <c r="D53" s="34"/>
      <c r="E53" s="40">
        <f>E55+E56+E57</f>
        <v>0</v>
      </c>
      <c r="F53" s="40"/>
      <c r="G53" s="40"/>
      <c r="H53" s="41"/>
    </row>
    <row r="54" spans="1:8" ht="15.75" x14ac:dyDescent="0.25">
      <c r="A54" s="32"/>
      <c r="B54" s="34" t="s">
        <v>32</v>
      </c>
      <c r="C54" s="34"/>
      <c r="D54" s="34"/>
      <c r="E54" s="34"/>
      <c r="F54" s="34"/>
      <c r="G54" s="34"/>
      <c r="H54" s="37"/>
    </row>
    <row r="55" spans="1:8" ht="15.75" x14ac:dyDescent="0.25">
      <c r="A55" s="32"/>
      <c r="B55" s="25" t="s">
        <v>33</v>
      </c>
      <c r="C55" s="25"/>
      <c r="D55" s="25"/>
      <c r="E55" s="26">
        <f>Мероприятия!F16</f>
        <v>0</v>
      </c>
      <c r="F55" s="26"/>
      <c r="G55" s="26"/>
      <c r="H55" s="27"/>
    </row>
    <row r="56" spans="1:8" ht="15.75" x14ac:dyDescent="0.25">
      <c r="A56" s="32"/>
      <c r="B56" s="25" t="s">
        <v>34</v>
      </c>
      <c r="C56" s="25"/>
      <c r="D56" s="25"/>
      <c r="E56" s="26">
        <f>Мероприятия!F17</f>
        <v>0</v>
      </c>
      <c r="F56" s="26"/>
      <c r="G56" s="26"/>
      <c r="H56" s="27"/>
    </row>
    <row r="57" spans="1:8" ht="15.75" x14ac:dyDescent="0.25">
      <c r="A57" s="32"/>
      <c r="B57" s="25" t="s">
        <v>35</v>
      </c>
      <c r="C57" s="25"/>
      <c r="D57" s="25"/>
      <c r="E57" s="26">
        <f>Мероприятия!F18</f>
        <v>0</v>
      </c>
      <c r="F57" s="26"/>
      <c r="G57" s="26"/>
      <c r="H57" s="27"/>
    </row>
    <row r="58" spans="1:8" ht="15.75" x14ac:dyDescent="0.25">
      <c r="A58" s="32"/>
      <c r="B58" s="25" t="s">
        <v>38</v>
      </c>
      <c r="C58" s="25"/>
      <c r="D58" s="25"/>
      <c r="E58" s="25"/>
      <c r="F58" s="25"/>
      <c r="G58" s="25"/>
      <c r="H58" s="28"/>
    </row>
    <row r="59" spans="1:8" ht="15.75" x14ac:dyDescent="0.25">
      <c r="A59" s="32"/>
      <c r="B59" s="34" t="s">
        <v>31</v>
      </c>
      <c r="C59" s="34"/>
      <c r="D59" s="34"/>
      <c r="E59" s="40">
        <f>E61+E62+E63</f>
        <v>0</v>
      </c>
      <c r="F59" s="40"/>
      <c r="G59" s="40"/>
      <c r="H59" s="41"/>
    </row>
    <row r="60" spans="1:8" ht="15.75" x14ac:dyDescent="0.25">
      <c r="A60" s="32"/>
      <c r="B60" s="34" t="s">
        <v>32</v>
      </c>
      <c r="C60" s="34"/>
      <c r="D60" s="34"/>
      <c r="E60" s="34"/>
      <c r="F60" s="34"/>
      <c r="G60" s="34"/>
      <c r="H60" s="37"/>
    </row>
    <row r="61" spans="1:8" ht="15.75" x14ac:dyDescent="0.25">
      <c r="A61" s="32"/>
      <c r="B61" s="25" t="s">
        <v>33</v>
      </c>
      <c r="C61" s="25"/>
      <c r="D61" s="25"/>
      <c r="E61" s="26">
        <f>Мероприятия!H16</f>
        <v>0</v>
      </c>
      <c r="F61" s="26"/>
      <c r="G61" s="26"/>
      <c r="H61" s="27"/>
    </row>
    <row r="62" spans="1:8" ht="15.75" x14ac:dyDescent="0.25">
      <c r="A62" s="32"/>
      <c r="B62" s="25" t="s">
        <v>34</v>
      </c>
      <c r="C62" s="25"/>
      <c r="D62" s="25"/>
      <c r="E62" s="26">
        <f>Мероприятия!H17</f>
        <v>0</v>
      </c>
      <c r="F62" s="26"/>
      <c r="G62" s="26"/>
      <c r="H62" s="27"/>
    </row>
    <row r="63" spans="1:8" ht="15.75" x14ac:dyDescent="0.25">
      <c r="A63" s="32"/>
      <c r="B63" s="25" t="s">
        <v>35</v>
      </c>
      <c r="C63" s="25"/>
      <c r="D63" s="25"/>
      <c r="E63" s="26">
        <f>Мероприятия!H18</f>
        <v>0</v>
      </c>
      <c r="F63" s="26"/>
      <c r="G63" s="26"/>
      <c r="H63" s="27"/>
    </row>
    <row r="64" spans="1:8" ht="15.75" x14ac:dyDescent="0.25">
      <c r="A64" s="32"/>
      <c r="B64" s="25" t="s">
        <v>39</v>
      </c>
      <c r="C64" s="25"/>
      <c r="D64" s="25"/>
      <c r="E64" s="25"/>
      <c r="F64" s="25"/>
      <c r="G64" s="25"/>
      <c r="H64" s="28"/>
    </row>
    <row r="65" spans="1:8" ht="15.75" x14ac:dyDescent="0.25">
      <c r="A65" s="32"/>
      <c r="B65" s="34" t="s">
        <v>31</v>
      </c>
      <c r="C65" s="34"/>
      <c r="D65" s="34"/>
      <c r="E65" s="35">
        <f>E67+E68+E69</f>
        <v>1047.06</v>
      </c>
      <c r="F65" s="35"/>
      <c r="G65" s="35"/>
      <c r="H65" s="36"/>
    </row>
    <row r="66" spans="1:8" ht="15.75" x14ac:dyDescent="0.25">
      <c r="A66" s="32"/>
      <c r="B66" s="34" t="s">
        <v>32</v>
      </c>
      <c r="C66" s="34"/>
      <c r="D66" s="34"/>
      <c r="E66" s="34"/>
      <c r="F66" s="34"/>
      <c r="G66" s="34"/>
      <c r="H66" s="37"/>
    </row>
    <row r="67" spans="1:8" ht="15.75" x14ac:dyDescent="0.25">
      <c r="A67" s="32"/>
      <c r="B67" s="25" t="s">
        <v>33</v>
      </c>
      <c r="C67" s="25"/>
      <c r="D67" s="25"/>
      <c r="E67" s="38">
        <f>Мероприятия!J16</f>
        <v>447.06</v>
      </c>
      <c r="F67" s="38"/>
      <c r="G67" s="38"/>
      <c r="H67" s="39"/>
    </row>
    <row r="68" spans="1:8" ht="15.75" x14ac:dyDescent="0.25">
      <c r="A68" s="32"/>
      <c r="B68" s="25" t="s">
        <v>34</v>
      </c>
      <c r="C68" s="25"/>
      <c r="D68" s="25"/>
      <c r="E68" s="26">
        <f>Мероприятия!J17</f>
        <v>300</v>
      </c>
      <c r="F68" s="26"/>
      <c r="G68" s="26"/>
      <c r="H68" s="27"/>
    </row>
    <row r="69" spans="1:8" ht="15.75" x14ac:dyDescent="0.25">
      <c r="A69" s="32"/>
      <c r="B69" s="25" t="s">
        <v>35</v>
      </c>
      <c r="C69" s="25"/>
      <c r="D69" s="25"/>
      <c r="E69" s="26">
        <f>Мероприятия!J18</f>
        <v>300</v>
      </c>
      <c r="F69" s="26"/>
      <c r="G69" s="26"/>
      <c r="H69" s="27"/>
    </row>
    <row r="70" spans="1:8" ht="15.75" x14ac:dyDescent="0.25">
      <c r="A70" s="32"/>
      <c r="B70" s="25" t="s">
        <v>40</v>
      </c>
      <c r="C70" s="25"/>
      <c r="D70" s="25"/>
      <c r="E70" s="25"/>
      <c r="F70" s="25"/>
      <c r="G70" s="25"/>
      <c r="H70" s="28"/>
    </row>
    <row r="71" spans="1:8" ht="15.75" x14ac:dyDescent="0.25">
      <c r="A71" s="32"/>
      <c r="B71" s="34" t="s">
        <v>31</v>
      </c>
      <c r="C71" s="34"/>
      <c r="D71" s="34"/>
      <c r="E71" s="40">
        <f>E73+E74+E75</f>
        <v>0</v>
      </c>
      <c r="F71" s="40"/>
      <c r="G71" s="40"/>
      <c r="H71" s="41"/>
    </row>
    <row r="72" spans="1:8" ht="15.75" x14ac:dyDescent="0.25">
      <c r="A72" s="32"/>
      <c r="B72" s="34" t="s">
        <v>32</v>
      </c>
      <c r="C72" s="34"/>
      <c r="D72" s="34"/>
      <c r="E72" s="34"/>
      <c r="F72" s="34"/>
      <c r="G72" s="34"/>
      <c r="H72" s="37"/>
    </row>
    <row r="73" spans="1:8" ht="15.75" x14ac:dyDescent="0.25">
      <c r="A73" s="32"/>
      <c r="B73" s="25" t="s">
        <v>33</v>
      </c>
      <c r="C73" s="25"/>
      <c r="D73" s="25"/>
      <c r="E73" s="26">
        <f>Мероприятия!L16</f>
        <v>0</v>
      </c>
      <c r="F73" s="26"/>
      <c r="G73" s="26"/>
      <c r="H73" s="27"/>
    </row>
    <row r="74" spans="1:8" ht="15.75" x14ac:dyDescent="0.25">
      <c r="A74" s="32"/>
      <c r="B74" s="25" t="s">
        <v>34</v>
      </c>
      <c r="C74" s="25"/>
      <c r="D74" s="25"/>
      <c r="E74" s="26">
        <f>Мероприятия!L17</f>
        <v>0</v>
      </c>
      <c r="F74" s="26"/>
      <c r="G74" s="26"/>
      <c r="H74" s="27"/>
    </row>
    <row r="75" spans="1:8" ht="16.5" thickBot="1" x14ac:dyDescent="0.3">
      <c r="A75" s="33"/>
      <c r="B75" s="43" t="s">
        <v>35</v>
      </c>
      <c r="C75" s="43"/>
      <c r="D75" s="43"/>
      <c r="E75" s="90">
        <f>Мероприятия!L18</f>
        <v>0</v>
      </c>
      <c r="F75" s="90"/>
      <c r="G75" s="90"/>
      <c r="H75" s="91"/>
    </row>
  </sheetData>
  <mergeCells count="118">
    <mergeCell ref="B72:H72"/>
    <mergeCell ref="B73:D73"/>
    <mergeCell ref="E73:H73"/>
    <mergeCell ref="B74:D74"/>
    <mergeCell ref="E74:H74"/>
    <mergeCell ref="B75:D75"/>
    <mergeCell ref="E75:H75"/>
    <mergeCell ref="B68:D68"/>
    <mergeCell ref="E68:H68"/>
    <mergeCell ref="B69:D69"/>
    <mergeCell ref="E69:H69"/>
    <mergeCell ref="B70:H70"/>
    <mergeCell ref="B71:D71"/>
    <mergeCell ref="E71:H71"/>
    <mergeCell ref="B55:D55"/>
    <mergeCell ref="E55:H55"/>
    <mergeCell ref="B64:H64"/>
    <mergeCell ref="B65:D65"/>
    <mergeCell ref="E65:H65"/>
    <mergeCell ref="B66:H66"/>
    <mergeCell ref="B67:D67"/>
    <mergeCell ref="E67:H67"/>
    <mergeCell ref="B60:H60"/>
    <mergeCell ref="B61:D61"/>
    <mergeCell ref="E61:H61"/>
    <mergeCell ref="B62:D62"/>
    <mergeCell ref="E62:H62"/>
    <mergeCell ref="B63:D63"/>
    <mergeCell ref="E63:H63"/>
    <mergeCell ref="B48:D48"/>
    <mergeCell ref="E48:H48"/>
    <mergeCell ref="B49:D49"/>
    <mergeCell ref="E49:H49"/>
    <mergeCell ref="B50:D50"/>
    <mergeCell ref="E50:H50"/>
    <mergeCell ref="A44:H44"/>
    <mergeCell ref="A45:A75"/>
    <mergeCell ref="B45:H45"/>
    <mergeCell ref="B46:D46"/>
    <mergeCell ref="E46:H46"/>
    <mergeCell ref="B47:H47"/>
    <mergeCell ref="B56:D56"/>
    <mergeCell ref="E56:H56"/>
    <mergeCell ref="B57:D57"/>
    <mergeCell ref="E57:H57"/>
    <mergeCell ref="B58:H58"/>
    <mergeCell ref="B59:D59"/>
    <mergeCell ref="E59:H59"/>
    <mergeCell ref="B51:H51"/>
    <mergeCell ref="B52:H52"/>
    <mergeCell ref="B53:D53"/>
    <mergeCell ref="E53:H53"/>
    <mergeCell ref="B54:H54"/>
    <mergeCell ref="A42:C42"/>
    <mergeCell ref="E42:H42"/>
    <mergeCell ref="A39:C39"/>
    <mergeCell ref="F39:H39"/>
    <mergeCell ref="A40:C40"/>
    <mergeCell ref="E40:H40"/>
    <mergeCell ref="A41:C41"/>
    <mergeCell ref="E41:H41"/>
    <mergeCell ref="B34:H34"/>
    <mergeCell ref="B35:D35"/>
    <mergeCell ref="E35:H35"/>
    <mergeCell ref="B36:D36"/>
    <mergeCell ref="E36:H36"/>
    <mergeCell ref="B37:D37"/>
    <mergeCell ref="E37:H37"/>
    <mergeCell ref="E31:H31"/>
    <mergeCell ref="B32:H32"/>
    <mergeCell ref="B33:D33"/>
    <mergeCell ref="E33:H33"/>
    <mergeCell ref="E18:H18"/>
    <mergeCell ref="B26:H26"/>
    <mergeCell ref="B27:D27"/>
    <mergeCell ref="E27:H27"/>
    <mergeCell ref="B28:H28"/>
    <mergeCell ref="B29:D29"/>
    <mergeCell ref="E29:H29"/>
    <mergeCell ref="B23:D23"/>
    <mergeCell ref="E23:H23"/>
    <mergeCell ref="B24:D24"/>
    <mergeCell ref="E24:H24"/>
    <mergeCell ref="B25:D25"/>
    <mergeCell ref="E25:H25"/>
    <mergeCell ref="B14:H14"/>
    <mergeCell ref="A6:H6"/>
    <mergeCell ref="A7:A37"/>
    <mergeCell ref="B7:H7"/>
    <mergeCell ref="B8:D8"/>
    <mergeCell ref="E8:H8"/>
    <mergeCell ref="B9:H9"/>
    <mergeCell ref="B10:D10"/>
    <mergeCell ref="E10:H10"/>
    <mergeCell ref="B19:D19"/>
    <mergeCell ref="E19:H19"/>
    <mergeCell ref="B20:H20"/>
    <mergeCell ref="B21:D21"/>
    <mergeCell ref="E21:H21"/>
    <mergeCell ref="B22:H22"/>
    <mergeCell ref="B15:D15"/>
    <mergeCell ref="E15:H15"/>
    <mergeCell ref="B16:H16"/>
    <mergeCell ref="B17:D17"/>
    <mergeCell ref="E17:H17"/>
    <mergeCell ref="B18:D18"/>
    <mergeCell ref="B30:D30"/>
    <mergeCell ref="E30:H30"/>
    <mergeCell ref="B31:D31"/>
    <mergeCell ref="C1:H1"/>
    <mergeCell ref="C2:H2"/>
    <mergeCell ref="C3:H3"/>
    <mergeCell ref="C4:H4"/>
    <mergeCell ref="B11:D11"/>
    <mergeCell ref="E11:H11"/>
    <mergeCell ref="B12:D12"/>
    <mergeCell ref="E12:H12"/>
    <mergeCell ref="B13:H1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9"/>
  <sheetViews>
    <sheetView tabSelected="1" topLeftCell="A25" zoomScale="80" zoomScaleNormal="80" workbookViewId="0">
      <selection sqref="A1:N38"/>
    </sheetView>
  </sheetViews>
  <sheetFormatPr defaultRowHeight="15" x14ac:dyDescent="0.25"/>
  <cols>
    <col min="1" max="1" width="7.140625" customWidth="1"/>
    <col min="3" max="3" width="35.7109375" customWidth="1"/>
    <col min="4" max="4" width="24.140625" customWidth="1"/>
    <col min="5" max="5" width="29.28515625" customWidth="1"/>
    <col min="9" max="9" width="11.140625" customWidth="1"/>
    <col min="11" max="11" width="13.7109375" customWidth="1"/>
    <col min="13" max="13" width="10" customWidth="1"/>
    <col min="14" max="14" width="25" customWidth="1"/>
    <col min="15" max="21" width="9.140625" hidden="1" customWidth="1"/>
  </cols>
  <sheetData>
    <row r="1" spans="1:14" ht="64.5" customHeight="1" x14ac:dyDescent="0.25">
      <c r="I1" s="72" t="s">
        <v>49</v>
      </c>
      <c r="J1" s="72"/>
      <c r="K1" s="72"/>
      <c r="L1" s="72"/>
      <c r="M1" s="72"/>
      <c r="N1" s="72"/>
    </row>
    <row r="3" spans="1:14" ht="69" customHeight="1" x14ac:dyDescent="0.3">
      <c r="A3" s="1"/>
      <c r="B3" s="1"/>
      <c r="C3" s="1"/>
      <c r="D3" s="1"/>
      <c r="E3" s="1"/>
      <c r="F3" s="1"/>
      <c r="G3" s="1"/>
      <c r="H3" s="1"/>
      <c r="I3" s="72" t="s">
        <v>44</v>
      </c>
      <c r="J3" s="72"/>
      <c r="K3" s="72"/>
      <c r="L3" s="72"/>
      <c r="M3" s="72"/>
      <c r="N3" s="72"/>
    </row>
    <row r="4" spans="1:14" ht="19.5" thickBot="1" x14ac:dyDescent="0.35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5"/>
      <c r="N4" s="5"/>
    </row>
    <row r="5" spans="1:14" ht="32.25" customHeight="1" thickBot="1" x14ac:dyDescent="0.3">
      <c r="A5" s="73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38.25" customHeight="1" x14ac:dyDescent="0.25">
      <c r="A6" s="85" t="s">
        <v>0</v>
      </c>
      <c r="B6" s="55" t="s">
        <v>1</v>
      </c>
      <c r="C6" s="55"/>
      <c r="D6" s="55" t="s">
        <v>2</v>
      </c>
      <c r="E6" s="76" t="s">
        <v>15</v>
      </c>
      <c r="F6" s="77"/>
      <c r="G6" s="77"/>
      <c r="H6" s="77"/>
      <c r="I6" s="77"/>
      <c r="J6" s="77"/>
      <c r="K6" s="77"/>
      <c r="L6" s="77"/>
      <c r="M6" s="78"/>
      <c r="N6" s="47" t="s">
        <v>5</v>
      </c>
    </row>
    <row r="7" spans="1:14" ht="15.75" x14ac:dyDescent="0.25">
      <c r="A7" s="86"/>
      <c r="B7" s="56"/>
      <c r="C7" s="56"/>
      <c r="D7" s="56"/>
      <c r="E7" s="83" t="s">
        <v>3</v>
      </c>
      <c r="F7" s="56" t="s">
        <v>4</v>
      </c>
      <c r="G7" s="56"/>
      <c r="H7" s="56"/>
      <c r="I7" s="56"/>
      <c r="J7" s="56"/>
      <c r="K7" s="56"/>
      <c r="L7" s="56"/>
      <c r="M7" s="56"/>
      <c r="N7" s="48"/>
    </row>
    <row r="8" spans="1:14" ht="18.75" customHeight="1" x14ac:dyDescent="0.25">
      <c r="A8" s="86"/>
      <c r="B8" s="56"/>
      <c r="C8" s="56"/>
      <c r="D8" s="56"/>
      <c r="E8" s="84"/>
      <c r="F8" s="56" t="s">
        <v>9</v>
      </c>
      <c r="G8" s="56"/>
      <c r="H8" s="56" t="s">
        <v>6</v>
      </c>
      <c r="I8" s="56"/>
      <c r="J8" s="56" t="s">
        <v>7</v>
      </c>
      <c r="K8" s="56"/>
      <c r="L8" s="56" t="s">
        <v>8</v>
      </c>
      <c r="M8" s="56"/>
      <c r="N8" s="79"/>
    </row>
    <row r="9" spans="1:14" ht="18.75" customHeight="1" thickBot="1" x14ac:dyDescent="0.3">
      <c r="A9" s="87"/>
      <c r="B9" s="83"/>
      <c r="C9" s="83"/>
      <c r="D9" s="83"/>
      <c r="E9" s="84"/>
      <c r="F9" s="83"/>
      <c r="G9" s="83"/>
      <c r="H9" s="83"/>
      <c r="I9" s="83"/>
      <c r="J9" s="83"/>
      <c r="K9" s="83"/>
      <c r="L9" s="83"/>
      <c r="M9" s="83"/>
      <c r="N9" s="80"/>
    </row>
    <row r="10" spans="1:14" ht="15.75" x14ac:dyDescent="0.25">
      <c r="A10" s="81"/>
      <c r="B10" s="55" t="s">
        <v>10</v>
      </c>
      <c r="C10" s="55"/>
      <c r="D10" s="6" t="s">
        <v>11</v>
      </c>
      <c r="E10" s="22">
        <f>E11+E12+E13</f>
        <v>1047.06</v>
      </c>
      <c r="F10" s="61">
        <f>F15</f>
        <v>0</v>
      </c>
      <c r="G10" s="61"/>
      <c r="H10" s="61">
        <f t="shared" ref="H10" si="0">H15</f>
        <v>0</v>
      </c>
      <c r="I10" s="61"/>
      <c r="J10" s="88">
        <f t="shared" ref="J10" si="1">J15</f>
        <v>1047.06</v>
      </c>
      <c r="K10" s="88"/>
      <c r="L10" s="61">
        <f t="shared" ref="L10" si="2">L15</f>
        <v>0</v>
      </c>
      <c r="M10" s="61"/>
      <c r="N10" s="47"/>
    </row>
    <row r="11" spans="1:14" ht="15.75" x14ac:dyDescent="0.25">
      <c r="A11" s="82"/>
      <c r="B11" s="56"/>
      <c r="C11" s="56"/>
      <c r="D11" s="7">
        <v>2023</v>
      </c>
      <c r="E11" s="23">
        <f>SUM(F11:M11)</f>
        <v>447.06</v>
      </c>
      <c r="F11" s="62">
        <f>F16</f>
        <v>0</v>
      </c>
      <c r="G11" s="62"/>
      <c r="H11" s="62">
        <f t="shared" ref="H11" si="3">H16</f>
        <v>0</v>
      </c>
      <c r="I11" s="62"/>
      <c r="J11" s="89">
        <f t="shared" ref="J11" si="4">J16</f>
        <v>447.06</v>
      </c>
      <c r="K11" s="89"/>
      <c r="L11" s="62">
        <f t="shared" ref="L11" si="5">L16</f>
        <v>0</v>
      </c>
      <c r="M11" s="62"/>
      <c r="N11" s="48"/>
    </row>
    <row r="12" spans="1:14" ht="15.75" x14ac:dyDescent="0.25">
      <c r="A12" s="82"/>
      <c r="B12" s="56"/>
      <c r="C12" s="56"/>
      <c r="D12" s="7">
        <v>2024</v>
      </c>
      <c r="E12" s="12">
        <f t="shared" ref="E12:E13" si="6">SUM(F12:M12)</f>
        <v>300</v>
      </c>
      <c r="F12" s="62">
        <f>F17</f>
        <v>0</v>
      </c>
      <c r="G12" s="62"/>
      <c r="H12" s="62">
        <f>H17</f>
        <v>0</v>
      </c>
      <c r="I12" s="62"/>
      <c r="J12" s="62">
        <f>J17</f>
        <v>300</v>
      </c>
      <c r="K12" s="62"/>
      <c r="L12" s="62">
        <f>L17</f>
        <v>0</v>
      </c>
      <c r="M12" s="62"/>
      <c r="N12" s="48"/>
    </row>
    <row r="13" spans="1:14" ht="16.5" thickBot="1" x14ac:dyDescent="0.3">
      <c r="A13" s="82"/>
      <c r="B13" s="56"/>
      <c r="C13" s="56"/>
      <c r="D13" s="7">
        <v>2025</v>
      </c>
      <c r="E13" s="12">
        <f t="shared" si="6"/>
        <v>300</v>
      </c>
      <c r="F13" s="62">
        <f>F18</f>
        <v>0</v>
      </c>
      <c r="G13" s="62"/>
      <c r="H13" s="62">
        <f>H18</f>
        <v>0</v>
      </c>
      <c r="I13" s="62"/>
      <c r="J13" s="62">
        <f>J18</f>
        <v>300</v>
      </c>
      <c r="K13" s="62"/>
      <c r="L13" s="62">
        <f>L18</f>
        <v>0</v>
      </c>
      <c r="M13" s="62"/>
      <c r="N13" s="48"/>
    </row>
    <row r="14" spans="1:14" ht="36.75" customHeight="1" thickBot="1" x14ac:dyDescent="0.3">
      <c r="A14" s="63" t="s">
        <v>14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8.75" customHeight="1" x14ac:dyDescent="0.25">
      <c r="A15" s="53">
        <v>1</v>
      </c>
      <c r="B15" s="55" t="s">
        <v>12</v>
      </c>
      <c r="C15" s="55"/>
      <c r="D15" s="9" t="s">
        <v>11</v>
      </c>
      <c r="E15" s="22">
        <f>E16+E17+E18</f>
        <v>1047.06</v>
      </c>
      <c r="F15" s="51">
        <f>F16+F17+F18</f>
        <v>0</v>
      </c>
      <c r="G15" s="52"/>
      <c r="H15" s="51">
        <f t="shared" ref="H15" si="7">H16+H17+H18</f>
        <v>0</v>
      </c>
      <c r="I15" s="52"/>
      <c r="J15" s="64">
        <f t="shared" ref="J15" si="8">J16+J17+J18</f>
        <v>1047.06</v>
      </c>
      <c r="K15" s="65"/>
      <c r="L15" s="51">
        <f t="shared" ref="L15" si="9">L16+L17+L18</f>
        <v>0</v>
      </c>
      <c r="M15" s="52"/>
      <c r="N15" s="47"/>
    </row>
    <row r="16" spans="1:14" ht="15.75" x14ac:dyDescent="0.25">
      <c r="A16" s="54"/>
      <c r="B16" s="56"/>
      <c r="C16" s="56"/>
      <c r="D16" s="8">
        <v>2023</v>
      </c>
      <c r="E16" s="21">
        <f>SUM(F16:M16)</f>
        <v>447.06</v>
      </c>
      <c r="F16" s="49">
        <f>F20+F24+F36</f>
        <v>0</v>
      </c>
      <c r="G16" s="50"/>
      <c r="H16" s="49">
        <f>H20+H24+H36</f>
        <v>0</v>
      </c>
      <c r="I16" s="50"/>
      <c r="J16" s="57">
        <f>J20+J24+J36</f>
        <v>447.06</v>
      </c>
      <c r="K16" s="58"/>
      <c r="L16" s="49">
        <f>L20+L24+L36</f>
        <v>0</v>
      </c>
      <c r="M16" s="50"/>
      <c r="N16" s="48"/>
    </row>
    <row r="17" spans="1:14" ht="15.75" x14ac:dyDescent="0.25">
      <c r="A17" s="54"/>
      <c r="B17" s="56"/>
      <c r="C17" s="56"/>
      <c r="D17" s="8">
        <v>2024</v>
      </c>
      <c r="E17" s="13">
        <f t="shared" ref="E17:E18" si="10">SUM(F17:M17)</f>
        <v>300</v>
      </c>
      <c r="F17" s="49">
        <f>F21+F25+F37</f>
        <v>0</v>
      </c>
      <c r="G17" s="50"/>
      <c r="H17" s="49">
        <f>H21+H25+H37</f>
        <v>0</v>
      </c>
      <c r="I17" s="50"/>
      <c r="J17" s="49">
        <f>J21+J25+J37</f>
        <v>300</v>
      </c>
      <c r="K17" s="50"/>
      <c r="L17" s="49">
        <f>L21+L25+L37</f>
        <v>0</v>
      </c>
      <c r="M17" s="50"/>
      <c r="N17" s="48"/>
    </row>
    <row r="18" spans="1:14" ht="16.5" thickBot="1" x14ac:dyDescent="0.3">
      <c r="A18" s="54"/>
      <c r="B18" s="56"/>
      <c r="C18" s="56"/>
      <c r="D18" s="8">
        <v>2025</v>
      </c>
      <c r="E18" s="13">
        <f t="shared" si="10"/>
        <v>300</v>
      </c>
      <c r="F18" s="49">
        <f>F22+F26+F38</f>
        <v>0</v>
      </c>
      <c r="G18" s="50"/>
      <c r="H18" s="49">
        <f>H22+H26+H38</f>
        <v>0</v>
      </c>
      <c r="I18" s="50"/>
      <c r="J18" s="49">
        <f>J22+J26+J38</f>
        <v>300</v>
      </c>
      <c r="K18" s="50"/>
      <c r="L18" s="49">
        <f>L22+L26+L38</f>
        <v>0</v>
      </c>
      <c r="M18" s="50"/>
      <c r="N18" s="48"/>
    </row>
    <row r="19" spans="1:14" ht="24.75" customHeight="1" x14ac:dyDescent="0.25">
      <c r="A19" s="59" t="s">
        <v>16</v>
      </c>
      <c r="B19" s="60" t="s">
        <v>19</v>
      </c>
      <c r="C19" s="60"/>
      <c r="D19" s="4" t="s">
        <v>11</v>
      </c>
      <c r="E19" s="11">
        <f>E20+E21+E22</f>
        <v>0</v>
      </c>
      <c r="F19" s="51">
        <f>F20+F21+F22</f>
        <v>0</v>
      </c>
      <c r="G19" s="52"/>
      <c r="H19" s="51">
        <f t="shared" ref="H19" si="11">H20+H21+H22</f>
        <v>0</v>
      </c>
      <c r="I19" s="52"/>
      <c r="J19" s="51">
        <f t="shared" ref="J19" si="12">J20+J21+J22</f>
        <v>0</v>
      </c>
      <c r="K19" s="52"/>
      <c r="L19" s="51">
        <f t="shared" ref="L19" si="13">L20+L21+L22</f>
        <v>0</v>
      </c>
      <c r="M19" s="52"/>
      <c r="N19" s="66" t="s">
        <v>13</v>
      </c>
    </row>
    <row r="20" spans="1:14" ht="23.25" customHeight="1" x14ac:dyDescent="0.25">
      <c r="A20" s="54"/>
      <c r="B20" s="56"/>
      <c r="C20" s="56"/>
      <c r="D20" s="8">
        <v>2023</v>
      </c>
      <c r="E20" s="13">
        <f>SUM(F20:M20)</f>
        <v>0</v>
      </c>
      <c r="F20" s="49">
        <v>0</v>
      </c>
      <c r="G20" s="50"/>
      <c r="H20" s="49">
        <v>0</v>
      </c>
      <c r="I20" s="50"/>
      <c r="J20" s="49">
        <v>0</v>
      </c>
      <c r="K20" s="50"/>
      <c r="L20" s="49">
        <v>0</v>
      </c>
      <c r="M20" s="50"/>
      <c r="N20" s="48"/>
    </row>
    <row r="21" spans="1:14" ht="27" customHeight="1" x14ac:dyDescent="0.25">
      <c r="A21" s="54"/>
      <c r="B21" s="56"/>
      <c r="C21" s="56"/>
      <c r="D21" s="8">
        <v>2024</v>
      </c>
      <c r="E21" s="13">
        <f t="shared" ref="E21:E22" si="14">SUM(F21:M21)</f>
        <v>0</v>
      </c>
      <c r="F21" s="49">
        <v>0</v>
      </c>
      <c r="G21" s="50"/>
      <c r="H21" s="49">
        <v>0</v>
      </c>
      <c r="I21" s="50"/>
      <c r="J21" s="49">
        <v>0</v>
      </c>
      <c r="K21" s="50"/>
      <c r="L21" s="49">
        <v>0</v>
      </c>
      <c r="M21" s="50"/>
      <c r="N21" s="48"/>
    </row>
    <row r="22" spans="1:14" ht="27" customHeight="1" thickBot="1" x14ac:dyDescent="0.3">
      <c r="A22" s="54"/>
      <c r="B22" s="56"/>
      <c r="C22" s="56"/>
      <c r="D22" s="8">
        <v>2025</v>
      </c>
      <c r="E22" s="13">
        <f t="shared" si="14"/>
        <v>0</v>
      </c>
      <c r="F22" s="49">
        <v>0</v>
      </c>
      <c r="G22" s="50"/>
      <c r="H22" s="49">
        <v>0</v>
      </c>
      <c r="I22" s="50"/>
      <c r="J22" s="49">
        <v>0</v>
      </c>
      <c r="K22" s="50"/>
      <c r="L22" s="49">
        <v>0</v>
      </c>
      <c r="M22" s="50"/>
      <c r="N22" s="48"/>
    </row>
    <row r="23" spans="1:14" ht="30" customHeight="1" x14ac:dyDescent="0.25">
      <c r="A23" s="53" t="s">
        <v>17</v>
      </c>
      <c r="B23" s="55" t="s">
        <v>20</v>
      </c>
      <c r="C23" s="55"/>
      <c r="D23" s="10" t="s">
        <v>11</v>
      </c>
      <c r="E23" s="22">
        <f>E24+E25+E26</f>
        <v>847.06</v>
      </c>
      <c r="F23" s="51">
        <f>F24+F25+F26</f>
        <v>0</v>
      </c>
      <c r="G23" s="52"/>
      <c r="H23" s="51">
        <f t="shared" ref="H23" si="15">H24+H25+H26</f>
        <v>0</v>
      </c>
      <c r="I23" s="52"/>
      <c r="J23" s="64">
        <f t="shared" ref="J23" si="16">J24+J25+J26</f>
        <v>847.06</v>
      </c>
      <c r="K23" s="65"/>
      <c r="L23" s="51">
        <f t="shared" ref="L23" si="17">L24+L25+L26</f>
        <v>0</v>
      </c>
      <c r="M23" s="52"/>
      <c r="N23" s="47" t="s">
        <v>13</v>
      </c>
    </row>
    <row r="24" spans="1:14" ht="26.25" customHeight="1" x14ac:dyDescent="0.25">
      <c r="A24" s="54"/>
      <c r="B24" s="56"/>
      <c r="C24" s="56"/>
      <c r="D24" s="8">
        <v>2023</v>
      </c>
      <c r="E24" s="21">
        <f>SUM(F24:M24)</f>
        <v>347.06</v>
      </c>
      <c r="F24" s="49">
        <v>0</v>
      </c>
      <c r="G24" s="50"/>
      <c r="H24" s="49">
        <v>0</v>
      </c>
      <c r="I24" s="50"/>
      <c r="J24" s="57">
        <v>347.06</v>
      </c>
      <c r="K24" s="58"/>
      <c r="L24" s="49">
        <v>0</v>
      </c>
      <c r="M24" s="50"/>
      <c r="N24" s="48"/>
    </row>
    <row r="25" spans="1:14" ht="30" customHeight="1" x14ac:dyDescent="0.25">
      <c r="A25" s="54"/>
      <c r="B25" s="56"/>
      <c r="C25" s="56"/>
      <c r="D25" s="8">
        <v>2024</v>
      </c>
      <c r="E25" s="13">
        <f t="shared" ref="E25:E26" si="18">SUM(F25:M25)</f>
        <v>250</v>
      </c>
      <c r="F25" s="49">
        <v>0</v>
      </c>
      <c r="G25" s="50"/>
      <c r="H25" s="49">
        <v>0</v>
      </c>
      <c r="I25" s="50"/>
      <c r="J25" s="49">
        <v>250</v>
      </c>
      <c r="K25" s="50"/>
      <c r="L25" s="49">
        <v>0</v>
      </c>
      <c r="M25" s="50"/>
      <c r="N25" s="48"/>
    </row>
    <row r="26" spans="1:14" ht="32.25" customHeight="1" thickBot="1" x14ac:dyDescent="0.3">
      <c r="A26" s="54"/>
      <c r="B26" s="56"/>
      <c r="C26" s="56"/>
      <c r="D26" s="8">
        <v>2025</v>
      </c>
      <c r="E26" s="13">
        <f t="shared" si="18"/>
        <v>250</v>
      </c>
      <c r="F26" s="49">
        <v>0</v>
      </c>
      <c r="G26" s="50"/>
      <c r="H26" s="49">
        <v>0</v>
      </c>
      <c r="I26" s="50"/>
      <c r="J26" s="49">
        <v>250</v>
      </c>
      <c r="K26" s="50"/>
      <c r="L26" s="49">
        <v>0</v>
      </c>
      <c r="M26" s="50"/>
      <c r="N26" s="48"/>
    </row>
    <row r="27" spans="1:14" ht="24" customHeight="1" x14ac:dyDescent="0.25">
      <c r="A27" s="53" t="s">
        <v>18</v>
      </c>
      <c r="B27" s="55" t="s">
        <v>21</v>
      </c>
      <c r="C27" s="55"/>
      <c r="D27" s="10" t="s">
        <v>11</v>
      </c>
      <c r="E27" s="11">
        <f>E28+E29+E30</f>
        <v>0</v>
      </c>
      <c r="F27" s="51">
        <f>F28+F29+F30</f>
        <v>0</v>
      </c>
      <c r="G27" s="52"/>
      <c r="H27" s="51">
        <f t="shared" ref="H27" si="19">H28+H29+H30</f>
        <v>0</v>
      </c>
      <c r="I27" s="52"/>
      <c r="J27" s="51">
        <f t="shared" ref="J27" si="20">J28+J29+J30</f>
        <v>0</v>
      </c>
      <c r="K27" s="52"/>
      <c r="L27" s="51">
        <f t="shared" ref="L27" si="21">L28+L29+L30</f>
        <v>0</v>
      </c>
      <c r="M27" s="52"/>
      <c r="N27" s="47" t="s">
        <v>13</v>
      </c>
    </row>
    <row r="28" spans="1:14" ht="27.75" customHeight="1" x14ac:dyDescent="0.25">
      <c r="A28" s="54"/>
      <c r="B28" s="56"/>
      <c r="C28" s="56"/>
      <c r="D28" s="8">
        <v>2023</v>
      </c>
      <c r="E28" s="13">
        <f>SUM(F28:M28)</f>
        <v>0</v>
      </c>
      <c r="F28" s="49">
        <v>0</v>
      </c>
      <c r="G28" s="50"/>
      <c r="H28" s="49">
        <v>0</v>
      </c>
      <c r="I28" s="50"/>
      <c r="J28" s="49">
        <v>0</v>
      </c>
      <c r="K28" s="50"/>
      <c r="L28" s="49">
        <v>0</v>
      </c>
      <c r="M28" s="50"/>
      <c r="N28" s="48"/>
    </row>
    <row r="29" spans="1:14" ht="30" customHeight="1" x14ac:dyDescent="0.25">
      <c r="A29" s="54"/>
      <c r="B29" s="56"/>
      <c r="C29" s="56"/>
      <c r="D29" s="8">
        <v>2024</v>
      </c>
      <c r="E29" s="13">
        <f t="shared" ref="E29:E30" si="22">SUM(F29:M29)</f>
        <v>0</v>
      </c>
      <c r="F29" s="49">
        <v>0</v>
      </c>
      <c r="G29" s="50"/>
      <c r="H29" s="49">
        <v>0</v>
      </c>
      <c r="I29" s="50"/>
      <c r="J29" s="49">
        <v>0</v>
      </c>
      <c r="K29" s="50"/>
      <c r="L29" s="49">
        <v>0</v>
      </c>
      <c r="M29" s="50"/>
      <c r="N29" s="48"/>
    </row>
    <row r="30" spans="1:14" ht="26.25" customHeight="1" thickBot="1" x14ac:dyDescent="0.3">
      <c r="A30" s="54"/>
      <c r="B30" s="56"/>
      <c r="C30" s="56"/>
      <c r="D30" s="8">
        <v>2025</v>
      </c>
      <c r="E30" s="13">
        <f t="shared" si="22"/>
        <v>0</v>
      </c>
      <c r="F30" s="49">
        <v>0</v>
      </c>
      <c r="G30" s="50"/>
      <c r="H30" s="49">
        <v>0</v>
      </c>
      <c r="I30" s="50"/>
      <c r="J30" s="49">
        <v>0</v>
      </c>
      <c r="K30" s="50"/>
      <c r="L30" s="49">
        <v>0</v>
      </c>
      <c r="M30" s="50"/>
      <c r="N30" s="48"/>
    </row>
    <row r="31" spans="1:14" ht="30.75" customHeight="1" x14ac:dyDescent="0.25">
      <c r="A31" s="53" t="s">
        <v>22</v>
      </c>
      <c r="B31" s="55" t="s">
        <v>24</v>
      </c>
      <c r="C31" s="55"/>
      <c r="D31" s="10" t="s">
        <v>11</v>
      </c>
      <c r="E31" s="11">
        <f>E32+E33+E34</f>
        <v>0</v>
      </c>
      <c r="F31" s="51">
        <f>F32+F33+F34</f>
        <v>0</v>
      </c>
      <c r="G31" s="52"/>
      <c r="H31" s="51">
        <f t="shared" ref="H31" si="23">H32+H33+H34</f>
        <v>0</v>
      </c>
      <c r="I31" s="52"/>
      <c r="J31" s="51">
        <f t="shared" ref="J31" si="24">J32+J33+J34</f>
        <v>0</v>
      </c>
      <c r="K31" s="52"/>
      <c r="L31" s="51">
        <f t="shared" ref="L31" si="25">L32+L33+L34</f>
        <v>0</v>
      </c>
      <c r="M31" s="52"/>
      <c r="N31" s="47" t="s">
        <v>13</v>
      </c>
    </row>
    <row r="32" spans="1:14" ht="30.75" customHeight="1" x14ac:dyDescent="0.25">
      <c r="A32" s="54"/>
      <c r="B32" s="56"/>
      <c r="C32" s="56"/>
      <c r="D32" s="8">
        <v>2023</v>
      </c>
      <c r="E32" s="13">
        <f>SUM(F32:M32)</f>
        <v>0</v>
      </c>
      <c r="F32" s="49">
        <v>0</v>
      </c>
      <c r="G32" s="50"/>
      <c r="H32" s="49">
        <v>0</v>
      </c>
      <c r="I32" s="50"/>
      <c r="J32" s="49">
        <v>0</v>
      </c>
      <c r="K32" s="50"/>
      <c r="L32" s="49">
        <v>0</v>
      </c>
      <c r="M32" s="50"/>
      <c r="N32" s="48"/>
    </row>
    <row r="33" spans="1:14" ht="31.5" customHeight="1" x14ac:dyDescent="0.25">
      <c r="A33" s="54"/>
      <c r="B33" s="56"/>
      <c r="C33" s="56"/>
      <c r="D33" s="8">
        <v>2024</v>
      </c>
      <c r="E33" s="13">
        <f t="shared" ref="E33:E34" si="26">SUM(F33:M33)</f>
        <v>0</v>
      </c>
      <c r="F33" s="49">
        <v>0</v>
      </c>
      <c r="G33" s="50"/>
      <c r="H33" s="49">
        <v>0</v>
      </c>
      <c r="I33" s="50"/>
      <c r="J33" s="49">
        <v>0</v>
      </c>
      <c r="K33" s="50"/>
      <c r="L33" s="49">
        <v>0</v>
      </c>
      <c r="M33" s="50"/>
      <c r="N33" s="48"/>
    </row>
    <row r="34" spans="1:14" ht="29.25" customHeight="1" thickBot="1" x14ac:dyDescent="0.3">
      <c r="A34" s="54"/>
      <c r="B34" s="56"/>
      <c r="C34" s="56"/>
      <c r="D34" s="8">
        <v>2025</v>
      </c>
      <c r="E34" s="13">
        <f t="shared" si="26"/>
        <v>0</v>
      </c>
      <c r="F34" s="49">
        <v>0</v>
      </c>
      <c r="G34" s="50"/>
      <c r="H34" s="49">
        <v>0</v>
      </c>
      <c r="I34" s="50"/>
      <c r="J34" s="49">
        <v>0</v>
      </c>
      <c r="K34" s="50"/>
      <c r="L34" s="49">
        <v>0</v>
      </c>
      <c r="M34" s="50"/>
      <c r="N34" s="48"/>
    </row>
    <row r="35" spans="1:14" ht="33.75" customHeight="1" x14ac:dyDescent="0.25">
      <c r="A35" s="53" t="s">
        <v>23</v>
      </c>
      <c r="B35" s="55" t="s">
        <v>26</v>
      </c>
      <c r="C35" s="55"/>
      <c r="D35" s="10" t="s">
        <v>11</v>
      </c>
      <c r="E35" s="11">
        <f>E36+E37+E38</f>
        <v>200</v>
      </c>
      <c r="F35" s="51">
        <f>F36+F37+F38</f>
        <v>0</v>
      </c>
      <c r="G35" s="52"/>
      <c r="H35" s="51">
        <f t="shared" ref="H35" si="27">H36+H37+H38</f>
        <v>0</v>
      </c>
      <c r="I35" s="52"/>
      <c r="J35" s="51">
        <f t="shared" ref="J35" si="28">J36+J37+J38</f>
        <v>200</v>
      </c>
      <c r="K35" s="52"/>
      <c r="L35" s="51">
        <f t="shared" ref="L35" si="29">L36+L37+L38</f>
        <v>0</v>
      </c>
      <c r="M35" s="52"/>
      <c r="N35" s="47" t="s">
        <v>13</v>
      </c>
    </row>
    <row r="36" spans="1:14" ht="42" customHeight="1" x14ac:dyDescent="0.25">
      <c r="A36" s="54"/>
      <c r="B36" s="56"/>
      <c r="C36" s="56"/>
      <c r="D36" s="8">
        <v>2023</v>
      </c>
      <c r="E36" s="13">
        <f>SUM(F36:M36)</f>
        <v>100</v>
      </c>
      <c r="F36" s="49">
        <v>0</v>
      </c>
      <c r="G36" s="50"/>
      <c r="H36" s="49">
        <v>0</v>
      </c>
      <c r="I36" s="50"/>
      <c r="J36" s="49">
        <v>100</v>
      </c>
      <c r="K36" s="50"/>
      <c r="L36" s="49">
        <v>0</v>
      </c>
      <c r="M36" s="50"/>
      <c r="N36" s="48"/>
    </row>
    <row r="37" spans="1:14" ht="33.75" customHeight="1" x14ac:dyDescent="0.25">
      <c r="A37" s="54"/>
      <c r="B37" s="56"/>
      <c r="C37" s="56"/>
      <c r="D37" s="8">
        <v>2024</v>
      </c>
      <c r="E37" s="13">
        <f t="shared" ref="E37:E38" si="30">SUM(F37:M37)</f>
        <v>50</v>
      </c>
      <c r="F37" s="49">
        <v>0</v>
      </c>
      <c r="G37" s="50"/>
      <c r="H37" s="49">
        <v>0</v>
      </c>
      <c r="I37" s="50"/>
      <c r="J37" s="49">
        <v>50</v>
      </c>
      <c r="K37" s="50"/>
      <c r="L37" s="49">
        <v>0</v>
      </c>
      <c r="M37" s="50"/>
      <c r="N37" s="48"/>
    </row>
    <row r="38" spans="1:14" ht="41.25" customHeight="1" thickBot="1" x14ac:dyDescent="0.3">
      <c r="A38" s="70"/>
      <c r="B38" s="71"/>
      <c r="C38" s="71"/>
      <c r="D38" s="14">
        <v>2025</v>
      </c>
      <c r="E38" s="15">
        <f t="shared" si="30"/>
        <v>50</v>
      </c>
      <c r="F38" s="68">
        <v>0</v>
      </c>
      <c r="G38" s="69"/>
      <c r="H38" s="68">
        <v>0</v>
      </c>
      <c r="I38" s="69"/>
      <c r="J38" s="68">
        <v>50</v>
      </c>
      <c r="K38" s="69"/>
      <c r="L38" s="68">
        <v>0</v>
      </c>
      <c r="M38" s="69"/>
      <c r="N38" s="67"/>
    </row>
    <row r="39" spans="1:14" ht="18.75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.75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.75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.75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.75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.75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.75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x14ac:dyDescent="0.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.75" x14ac:dyDescent="0.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.75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.75" x14ac:dyDescent="0.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.75" x14ac:dyDescent="0.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.75" x14ac:dyDescent="0.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.75" x14ac:dyDescent="0.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.75" x14ac:dyDescent="0.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.75" x14ac:dyDescent="0.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.75" x14ac:dyDescent="0.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.75" x14ac:dyDescent="0.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x14ac:dyDescent="0.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.75" x14ac:dyDescent="0.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x14ac:dyDescent="0.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x14ac:dyDescent="0.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x14ac:dyDescent="0.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x14ac:dyDescent="0.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x14ac:dyDescent="0.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x14ac:dyDescent="0.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.75" x14ac:dyDescent="0.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x14ac:dyDescent="0.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x14ac:dyDescent="0.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x14ac:dyDescent="0.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.75" x14ac:dyDescent="0.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x14ac:dyDescent="0.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x14ac:dyDescent="0.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x14ac:dyDescent="0.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x14ac:dyDescent="0.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.75" x14ac:dyDescent="0.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.75" x14ac:dyDescent="0.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.75" x14ac:dyDescent="0.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.75" x14ac:dyDescent="0.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x14ac:dyDescent="0.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x14ac:dyDescent="0.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.75" x14ac:dyDescent="0.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x14ac:dyDescent="0.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.75" x14ac:dyDescent="0.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.75" x14ac:dyDescent="0.3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x14ac:dyDescent="0.3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.75" x14ac:dyDescent="0.3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.75" x14ac:dyDescent="0.3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.75" x14ac:dyDescent="0.3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x14ac:dyDescent="0.3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.75" x14ac:dyDescent="0.3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.75" x14ac:dyDescent="0.3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.75" x14ac:dyDescent="0.3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.75" x14ac:dyDescent="0.3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.75" x14ac:dyDescent="0.3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.75" x14ac:dyDescent="0.3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 x14ac:dyDescent="0.3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x14ac:dyDescent="0.3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.75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.75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.75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.75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.75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.75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.75" x14ac:dyDescent="0.3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.75" x14ac:dyDescent="0.3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.75" x14ac:dyDescent="0.3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x14ac:dyDescent="0.3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.75" x14ac:dyDescent="0.3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.75" x14ac:dyDescent="0.3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.75" x14ac:dyDescent="0.3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.75" x14ac:dyDescent="0.3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.75" x14ac:dyDescent="0.3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.75" x14ac:dyDescent="0.3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x14ac:dyDescent="0.3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.75" x14ac:dyDescent="0.3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x14ac:dyDescent="0.3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.75" x14ac:dyDescent="0.3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.75" x14ac:dyDescent="0.3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.75" x14ac:dyDescent="0.3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.75" x14ac:dyDescent="0.3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.75" x14ac:dyDescent="0.3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.75" x14ac:dyDescent="0.3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 x14ac:dyDescent="0.3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 x14ac:dyDescent="0.3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 x14ac:dyDescent="0.3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 x14ac:dyDescent="0.3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x14ac:dyDescent="0.3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.75" x14ac:dyDescent="0.3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.75" x14ac:dyDescent="0.3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.75" x14ac:dyDescent="0.3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x14ac:dyDescent="0.3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.75" x14ac:dyDescent="0.3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.75" x14ac:dyDescent="0.3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x14ac:dyDescent="0.3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.75" x14ac:dyDescent="0.3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.75" x14ac:dyDescent="0.3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.75" x14ac:dyDescent="0.3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.75" x14ac:dyDescent="0.3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.75" x14ac:dyDescent="0.3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.75" x14ac:dyDescent="0.3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.75" x14ac:dyDescent="0.3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.75" x14ac:dyDescent="0.3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.75" x14ac:dyDescent="0.3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.75" x14ac:dyDescent="0.3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.75" x14ac:dyDescent="0.3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.75" x14ac:dyDescent="0.3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.75" x14ac:dyDescent="0.3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.75" x14ac:dyDescent="0.3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.75" x14ac:dyDescent="0.3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.75" x14ac:dyDescent="0.3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.75" x14ac:dyDescent="0.3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.75" x14ac:dyDescent="0.3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.75" x14ac:dyDescent="0.3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.75" x14ac:dyDescent="0.3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.75" x14ac:dyDescent="0.3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.75" x14ac:dyDescent="0.3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.75" x14ac:dyDescent="0.3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.75" x14ac:dyDescent="0.3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.75" x14ac:dyDescent="0.3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x14ac:dyDescent="0.3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.75" x14ac:dyDescent="0.3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.75" x14ac:dyDescent="0.3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.75" x14ac:dyDescent="0.3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.75" x14ac:dyDescent="0.3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.75" x14ac:dyDescent="0.3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.75" x14ac:dyDescent="0.3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.75" x14ac:dyDescent="0.3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.75" x14ac:dyDescent="0.3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.75" x14ac:dyDescent="0.3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.75" x14ac:dyDescent="0.3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.75" x14ac:dyDescent="0.3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.75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.75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.75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.75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.75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.75" x14ac:dyDescent="0.3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.75" x14ac:dyDescent="0.3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.75" x14ac:dyDescent="0.3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.75" x14ac:dyDescent="0.3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.75" x14ac:dyDescent="0.3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.75" x14ac:dyDescent="0.3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.75" x14ac:dyDescent="0.3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.75" x14ac:dyDescent="0.3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.75" x14ac:dyDescent="0.3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.75" x14ac:dyDescent="0.3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.75" x14ac:dyDescent="0.3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.75" x14ac:dyDescent="0.3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.75" x14ac:dyDescent="0.3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.75" x14ac:dyDescent="0.3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.75" x14ac:dyDescent="0.3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.75" x14ac:dyDescent="0.3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x14ac:dyDescent="0.3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.75" x14ac:dyDescent="0.3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.75" x14ac:dyDescent="0.3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.75" x14ac:dyDescent="0.3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.75" x14ac:dyDescent="0.3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.75" x14ac:dyDescent="0.3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.75" x14ac:dyDescent="0.3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.75" x14ac:dyDescent="0.3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.75" x14ac:dyDescent="0.3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.75" x14ac:dyDescent="0.3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.75" x14ac:dyDescent="0.3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.75" x14ac:dyDescent="0.3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.75" x14ac:dyDescent="0.3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.75" x14ac:dyDescent="0.3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.75" x14ac:dyDescent="0.3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.75" x14ac:dyDescent="0.3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.75" x14ac:dyDescent="0.3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.75" x14ac:dyDescent="0.3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.75" x14ac:dyDescent="0.3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.75" x14ac:dyDescent="0.3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.75" x14ac:dyDescent="0.3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.75" x14ac:dyDescent="0.3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.75" x14ac:dyDescent="0.3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.75" x14ac:dyDescent="0.3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.75" x14ac:dyDescent="0.3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.75" x14ac:dyDescent="0.3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.75" x14ac:dyDescent="0.3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.75" x14ac:dyDescent="0.3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.75" x14ac:dyDescent="0.3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.75" x14ac:dyDescent="0.3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.75" x14ac:dyDescent="0.3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.75" x14ac:dyDescent="0.3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.75" x14ac:dyDescent="0.3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</sheetData>
  <mergeCells count="148">
    <mergeCell ref="F19:G19"/>
    <mergeCell ref="A31:A34"/>
    <mergeCell ref="I1:N1"/>
    <mergeCell ref="I3:N3"/>
    <mergeCell ref="A5:N5"/>
    <mergeCell ref="E6:M6"/>
    <mergeCell ref="N6:N9"/>
    <mergeCell ref="N10:N13"/>
    <mergeCell ref="B10:C13"/>
    <mergeCell ref="A10:A13"/>
    <mergeCell ref="E7:E9"/>
    <mergeCell ref="D6:D9"/>
    <mergeCell ref="B6:C9"/>
    <mergeCell ref="A6:A9"/>
    <mergeCell ref="J10:K10"/>
    <mergeCell ref="J11:K11"/>
    <mergeCell ref="J12:K12"/>
    <mergeCell ref="J13:K13"/>
    <mergeCell ref="F12:G12"/>
    <mergeCell ref="F7:M7"/>
    <mergeCell ref="F8:G9"/>
    <mergeCell ref="H8:I9"/>
    <mergeCell ref="J8:K9"/>
    <mergeCell ref="L8:M9"/>
    <mergeCell ref="A35:A38"/>
    <mergeCell ref="B35:C38"/>
    <mergeCell ref="F35:G35"/>
    <mergeCell ref="H35:I35"/>
    <mergeCell ref="J35:K35"/>
    <mergeCell ref="L35:M35"/>
    <mergeCell ref="H38:I38"/>
    <mergeCell ref="J38:K38"/>
    <mergeCell ref="L38:M38"/>
    <mergeCell ref="N27:N30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N35:N38"/>
    <mergeCell ref="F36:G36"/>
    <mergeCell ref="H36:I36"/>
    <mergeCell ref="J36:K36"/>
    <mergeCell ref="L36:M36"/>
    <mergeCell ref="F37:G37"/>
    <mergeCell ref="H37:I37"/>
    <mergeCell ref="J37:K37"/>
    <mergeCell ref="L37:M37"/>
    <mergeCell ref="F38:G38"/>
    <mergeCell ref="N23:N26"/>
    <mergeCell ref="L21:M21"/>
    <mergeCell ref="H22:I22"/>
    <mergeCell ref="J22:K22"/>
    <mergeCell ref="L22:M22"/>
    <mergeCell ref="H17:I17"/>
    <mergeCell ref="J17:K17"/>
    <mergeCell ref="L17:M17"/>
    <mergeCell ref="H18:I18"/>
    <mergeCell ref="H23:I23"/>
    <mergeCell ref="J23:K23"/>
    <mergeCell ref="L23:M23"/>
    <mergeCell ref="H20:I20"/>
    <mergeCell ref="J20:K20"/>
    <mergeCell ref="H21:I21"/>
    <mergeCell ref="J21:K21"/>
    <mergeCell ref="N19:N22"/>
    <mergeCell ref="J18:K18"/>
    <mergeCell ref="L18:M18"/>
    <mergeCell ref="N15:N18"/>
    <mergeCell ref="H15:I15"/>
    <mergeCell ref="J15:K15"/>
    <mergeCell ref="J16:K16"/>
    <mergeCell ref="L16:M16"/>
    <mergeCell ref="F15:G15"/>
    <mergeCell ref="F16:G16"/>
    <mergeCell ref="F17:G17"/>
    <mergeCell ref="H16:I16"/>
    <mergeCell ref="L15:M15"/>
    <mergeCell ref="F18:G18"/>
    <mergeCell ref="H10:I10"/>
    <mergeCell ref="H11:I11"/>
    <mergeCell ref="F11:G11"/>
    <mergeCell ref="A14:N14"/>
    <mergeCell ref="A15:A18"/>
    <mergeCell ref="B15:C18"/>
    <mergeCell ref="F10:G10"/>
    <mergeCell ref="F13:G13"/>
    <mergeCell ref="L10:M10"/>
    <mergeCell ref="L11:M11"/>
    <mergeCell ref="L12:M12"/>
    <mergeCell ref="L13:M13"/>
    <mergeCell ref="H12:I12"/>
    <mergeCell ref="H13:I13"/>
    <mergeCell ref="B31:C34"/>
    <mergeCell ref="F31:G31"/>
    <mergeCell ref="H31:I31"/>
    <mergeCell ref="J31:K31"/>
    <mergeCell ref="L31:M31"/>
    <mergeCell ref="A27:A30"/>
    <mergeCell ref="B27:C30"/>
    <mergeCell ref="F27:G27"/>
    <mergeCell ref="H27:I27"/>
    <mergeCell ref="J27:K27"/>
    <mergeCell ref="L27:M27"/>
    <mergeCell ref="H19:I19"/>
    <mergeCell ref="J19:K19"/>
    <mergeCell ref="L19:M19"/>
    <mergeCell ref="F24:G24"/>
    <mergeCell ref="A23:A26"/>
    <mergeCell ref="B23:C26"/>
    <mergeCell ref="H26:I26"/>
    <mergeCell ref="J26:K26"/>
    <mergeCell ref="L26:M26"/>
    <mergeCell ref="H24:I24"/>
    <mergeCell ref="J24:K24"/>
    <mergeCell ref="A19:A22"/>
    <mergeCell ref="B19:C22"/>
    <mergeCell ref="L24:M24"/>
    <mergeCell ref="F25:G25"/>
    <mergeCell ref="H25:I25"/>
    <mergeCell ref="J25:K25"/>
    <mergeCell ref="L25:M25"/>
    <mergeCell ref="L20:M20"/>
    <mergeCell ref="F21:G21"/>
    <mergeCell ref="F22:G22"/>
    <mergeCell ref="F26:G26"/>
    <mergeCell ref="F23:G23"/>
    <mergeCell ref="F20:G20"/>
    <mergeCell ref="N31:N34"/>
    <mergeCell ref="F32:G32"/>
    <mergeCell ref="H32:I32"/>
    <mergeCell ref="J32:K32"/>
    <mergeCell ref="L32:M32"/>
    <mergeCell ref="F33:G33"/>
    <mergeCell ref="H33:I33"/>
    <mergeCell ref="J33:K33"/>
    <mergeCell ref="L33:M33"/>
    <mergeCell ref="F34:G34"/>
    <mergeCell ref="H34:I34"/>
    <mergeCell ref="J34:K34"/>
    <mergeCell ref="L34:M34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2023-11-17T01:09:21Z</dcterms:modified>
</cp:coreProperties>
</file>