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униципальный контроль\стат. Отчеты 1-контроль, доклад\2018\"/>
    </mc:Choice>
  </mc:AlternateContent>
  <bookViews>
    <workbookView xWindow="240" yWindow="105" windowWidth="20730" windowHeight="10545" activeTab="3"/>
  </bookViews>
  <sheets>
    <sheet name="Лист1" sheetId="1" r:id="rId1"/>
    <sheet name="Лист2" sheetId="2" r:id="rId2"/>
    <sheet name="Лист3" sheetId="3" r:id="rId3"/>
    <sheet name="Лист4" sheetId="4" r:id="rId4"/>
    <sheet name="Лист5" sheetId="5" r:id="rId5"/>
  </sheets>
  <calcPr calcId="162913"/>
</workbook>
</file>

<file path=xl/calcChain.xml><?xml version="1.0" encoding="utf-8"?>
<calcChain xmlns="http://schemas.openxmlformats.org/spreadsheetml/2006/main">
  <c r="B4" i="3" l="1"/>
  <c r="B5" i="3" s="1"/>
  <c r="B6" i="3" s="1"/>
  <c r="B7" i="3" s="1"/>
  <c r="B8" i="3" s="1"/>
  <c r="B9" i="3" s="1"/>
  <c r="B10" i="3" s="1"/>
  <c r="B11" i="3" s="1"/>
  <c r="B12" i="3" s="1"/>
  <c r="B13" i="3" s="1"/>
  <c r="B14" i="3" s="1"/>
  <c r="B15" i="3" s="1"/>
  <c r="B16" i="3" s="1"/>
  <c r="B17" i="3" s="1"/>
  <c r="B18" i="3" s="1"/>
  <c r="B19" i="3" s="1"/>
  <c r="E37" i="2"/>
  <c r="E36" i="2"/>
  <c r="E35" i="2"/>
  <c r="E34" i="2"/>
  <c r="G33" i="2"/>
  <c r="F33" i="2"/>
  <c r="E32" i="2"/>
  <c r="E31" i="2"/>
  <c r="E30" i="2"/>
  <c r="E29" i="2"/>
  <c r="E28" i="2"/>
  <c r="E27" i="2"/>
  <c r="E26" i="2"/>
  <c r="E25" i="2"/>
  <c r="E24" i="2"/>
  <c r="E23" i="2"/>
  <c r="E22" i="2"/>
  <c r="E21" i="2"/>
  <c r="E20" i="2"/>
  <c r="E19" i="2"/>
  <c r="E18" i="2"/>
  <c r="E17" i="2"/>
  <c r="E16" i="2"/>
  <c r="E15" i="2"/>
  <c r="G14" i="2"/>
  <c r="F14" i="2"/>
  <c r="E13" i="2"/>
  <c r="E12" i="2"/>
  <c r="E11" i="2"/>
  <c r="E10" i="2"/>
  <c r="E9" i="2"/>
  <c r="G8" i="2"/>
  <c r="F8" i="2"/>
  <c r="E7" i="2"/>
  <c r="B5" i="2"/>
  <c r="B6" i="2"/>
  <c r="B7" i="2"/>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5" i="1"/>
  <c r="B5" i="1"/>
  <c r="B6" i="1" s="1"/>
  <c r="B7" i="1" s="1"/>
  <c r="B8" i="1" s="1"/>
  <c r="B9" i="1" s="1"/>
  <c r="B10" i="1" s="1"/>
  <c r="B11" i="1" s="1"/>
  <c r="B12" i="1" s="1"/>
  <c r="B13" i="1" s="1"/>
  <c r="B14" i="1" s="1"/>
  <c r="B15" i="1" s="1"/>
  <c r="B16" i="1" s="1"/>
  <c r="B17" i="1" s="1"/>
  <c r="B18" i="1" s="1"/>
  <c r="E33" i="2" l="1"/>
  <c r="E14" i="2"/>
  <c r="E8" i="2"/>
</calcChain>
</file>

<file path=xl/comments1.xml><?xml version="1.0" encoding="utf-8"?>
<comments xmlns="http://schemas.openxmlformats.org/spreadsheetml/2006/main">
  <authors>
    <author>AGoncharov</author>
  </authors>
  <commentList>
    <comment ref="E4" authorId="0" shape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<sst xmlns="http://schemas.openxmlformats.org/spreadsheetml/2006/main" count="160" uniqueCount="83">
  <si>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</si>
  <si>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</si>
  <si>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</si>
  <si>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</si>
  <si>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</si>
  <si>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</si>
  <si>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</si>
  <si>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</si>
  <si>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</si>
  <si>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</si>
  <si>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</si>
  <si>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</si>
  <si>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</si>
  <si>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</si>
  <si>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</si>
  <si>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</si>
  <si>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</si>
  <si>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</si>
  <si>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</si>
  <si>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</si>
  <si>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</si>
  <si>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</si>
  <si>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</si>
  <si>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</si>
  <si>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</si>
  <si>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</si>
  <si>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</si>
  <si>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</si>
  <si>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</si>
  <si>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</si>
  <si>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</si>
  <si>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</si>
  <si>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</si>
  <si>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</si>
  <si>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</si>
  <si>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</si>
  <si>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</si>
  <si>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</si>
  <si>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</si>
  <si>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</si>
  <si>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</si>
  <si>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</si>
  <si>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</si>
  <si>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</si>
  <si>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</si>
  <si>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</si>
  <si>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</si>
  <si>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</si>
  <si>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</si>
  <si>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</si>
  <si>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</si>
  <si>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</si>
  <si>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</si>
  <si>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</si>
  <si>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</si>
  <si>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</si>
  <si>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</si>
  <si>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</si>
  <si>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</si>
  <si>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</si>
  <si>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</si>
  <si>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</si>
  <si>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</si>
  <si>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</si>
  <si>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</si>
  <si>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</si>
  <si>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</si>
  <si>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</si>
  <si>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</si>
  <si>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</si>
  <si>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</si>
  <si>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</si>
  <si>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</si>
  <si>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</si>
  <si>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</si>
  <si>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</si>
  <si>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</si>
  <si>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</si>
  <si>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</si>
  <si>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</si>
  <si>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</si>
  <si>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</si>
  <si>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 xml:space="preserve">ПОЯСНИТЕЛЬНАЯ ЗАПИСКА 
к  форме федерального статистического наблюдения № 1-контроль 
за 2 полугодие 2018 года
В соответствии с частью 3 статьи 40.1. Устава Николаевского сельского поселения органом, уполномоченным на осуществление муниципального контроля на территории Николаевского сельского поселения, является Администрация Николаевского сельского поселения.
К полномочиям органа муниципального контроля относятся:
1) организация и осуществление муниципального контроля на территории Николаевского сельского поселения;
2) разработка административных регламентов осуществления муниципального контроля в соответствующих сферах деятельности. Разработка и принятие указанных административных регламентов осуществляются в порядке, установленном нормативными правовыми актами Камчатского края;
3) организация и проведение мониторинга эффективности муниципального контроля в соответствующих сферах деятельности;
4) осуществление иных предусмотренных федеральными законами, законами и иными нормативными правовыми актами субъектов Российской Федерации полномочий.
Функция органа муниципального контроля заключается в проведении проверок соблюдения юридическими лицами, индивидуальными предпринимателями при осуществлении своей деятельности требований, установленных муниципальными правовыми актами Николаевского сельского поселения в следующих сферах деятельности:
а) земельный контроль;
б) контроль за исполнением требований о благоустройстве;
в) жилищный контроль.
Во 2 полугодии 2018 года плановые и внеплановые проверки не проводились.
План проверок на 2018 год не утверждался. 
Нормативно-правовые акты, являющиеся основанием для исполнения каждого из перечисленных контрольно-надзорных полномочий:
-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 Приказ Министерства экономического развития РФ от 30 апреля 2009 г. N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 Устав Николаевского сельского поселения;
- Постановление Администрации Николаевского сельского поселения от 22.07.2014 № 76-П «Об утверждении Положения об организации и осуществлении муниципального контроля на территории Николаевского сельского поселения»;
- Постановление Администрации Николаевского сельского поселения от 22.07.2014 № 77 «Об утверждении административного регламента осуществления муниципального контроля в сфере соблюдения требований Правил обеспечения благоустройства и содержания территории Николаевского сельского поселения»;
- Постановление Администрации Николаевского сельского поселения от 22.07.2014 № 78 «Об утверждении административного регламента осуществления муниципального земельного контроля за использованием земель на территории Николаевского сельского поселения» (в редакции постановлений от 30.08.2016 № 106-П, от 10.05.2017 № 92-П);
- Постановление главы Николаевского сельского поселения от 26.03.2013 № 06 «Об осуществлении муниципального жилищного контроля на территории Николаевского сельского поселения»;
- Постановление Администрации Николаевского сельского поселения от 04.06.2014 № 06 «Об утверждении административного регламента исполнения муниципальной функции «Осуществление муниципального жилищного контроля на территории Николаевского сельского поселения»»;
- Постановление Администрации Николаевского сельского поселения от 10.05.2017 № 91-П «Об утверждении административного регламента исполнения муниципальной функции «Осуществление муниципального земельного контроля в отношении граждан на территории Николаевского сельского поселения»».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</si>
</sst>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7">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0" fillId="0" borderId="0" xfId="0" applyAlignment="1">
      <alignment wrapText="1"/>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xf numFmtId="0" fontId="0" fillId="0" borderId="0" xfId="0" applyAlignment="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opLeftCell="A4" workbookViewId="0">
      <selection activeCell="F21" sqref="F21"/>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30" t="s">
        <v>0</v>
      </c>
      <c r="B1" s="31"/>
      <c r="C1" s="31"/>
      <c r="D1" s="31"/>
      <c r="E1" s="32"/>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0</v>
      </c>
    </row>
    <row r="5" spans="1:5" ht="27" customHeight="1" thickBot="1" x14ac:dyDescent="0.3">
      <c r="A5" s="7" t="s">
        <v>8</v>
      </c>
      <c r="B5" s="8">
        <f t="shared" ref="B5:B18" si="0">B4+1</f>
        <v>2</v>
      </c>
      <c r="C5" s="9" t="s">
        <v>7</v>
      </c>
      <c r="D5" s="9">
        <v>642</v>
      </c>
      <c r="E5" s="11">
        <f>E6+E7+SUM(E12:E14)</f>
        <v>0</v>
      </c>
    </row>
    <row r="6" spans="1:5" ht="16.5" customHeight="1" thickBot="1" x14ac:dyDescent="0.3">
      <c r="A6" s="12" t="s">
        <v>9</v>
      </c>
      <c r="B6" s="8">
        <f t="shared" si="0"/>
        <v>3</v>
      </c>
      <c r="C6" s="9" t="s">
        <v>7</v>
      </c>
      <c r="D6" s="9">
        <v>642</v>
      </c>
      <c r="E6" s="10">
        <v>0</v>
      </c>
    </row>
    <row r="7" spans="1:5" ht="40.5" customHeight="1" thickBot="1" x14ac:dyDescent="0.3">
      <c r="A7" s="12" t="s">
        <v>10</v>
      </c>
      <c r="B7" s="8">
        <f t="shared" si="0"/>
        <v>4</v>
      </c>
      <c r="C7" s="9" t="s">
        <v>7</v>
      </c>
      <c r="D7" s="9">
        <v>642</v>
      </c>
      <c r="E7" s="10">
        <v>0</v>
      </c>
    </row>
    <row r="8" spans="1:5" ht="28.5" customHeight="1" thickBot="1" x14ac:dyDescent="0.3">
      <c r="A8" s="12" t="s">
        <v>11</v>
      </c>
      <c r="B8" s="8">
        <f t="shared" si="0"/>
        <v>5</v>
      </c>
      <c r="C8" s="9" t="s">
        <v>7</v>
      </c>
      <c r="D8" s="9">
        <v>642</v>
      </c>
      <c r="E8" s="10">
        <v>0</v>
      </c>
    </row>
    <row r="9" spans="1:5" ht="25.5" customHeight="1" thickBot="1" x14ac:dyDescent="0.3">
      <c r="A9" s="12" t="s">
        <v>12</v>
      </c>
      <c r="B9" s="8">
        <f t="shared" si="0"/>
        <v>6</v>
      </c>
      <c r="C9" s="9" t="s">
        <v>7</v>
      </c>
      <c r="D9" s="9">
        <v>642</v>
      </c>
      <c r="E9" s="10">
        <v>0</v>
      </c>
    </row>
    <row r="10" spans="1:5" ht="15" customHeight="1" thickBot="1" x14ac:dyDescent="0.3">
      <c r="A10" s="12" t="s">
        <v>13</v>
      </c>
      <c r="B10" s="8">
        <f t="shared" si="0"/>
        <v>7</v>
      </c>
      <c r="C10" s="9" t="s">
        <v>7</v>
      </c>
      <c r="D10" s="9">
        <v>642</v>
      </c>
      <c r="E10" s="10">
        <v>0</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0</v>
      </c>
    </row>
    <row r="13" spans="1:5" ht="27.75" customHeight="1" thickBot="1" x14ac:dyDescent="0.3">
      <c r="A13" s="12" t="s">
        <v>16</v>
      </c>
      <c r="B13" s="8">
        <f t="shared" si="0"/>
        <v>10</v>
      </c>
      <c r="C13" s="9" t="s">
        <v>7</v>
      </c>
      <c r="D13" s="9">
        <v>642</v>
      </c>
      <c r="E13" s="10">
        <v>0</v>
      </c>
    </row>
    <row r="14" spans="1:5" ht="17.25" customHeight="1" thickBot="1" x14ac:dyDescent="0.3">
      <c r="A14" s="7" t="s">
        <v>17</v>
      </c>
      <c r="B14" s="8">
        <f t="shared" si="0"/>
        <v>11</v>
      </c>
      <c r="C14" s="9" t="s">
        <v>7</v>
      </c>
      <c r="D14" s="9">
        <v>642</v>
      </c>
      <c r="E14" s="10">
        <v>0</v>
      </c>
    </row>
    <row r="15" spans="1:5" ht="25.5" customHeight="1" thickBot="1" x14ac:dyDescent="0.3">
      <c r="A15" s="7" t="s">
        <v>18</v>
      </c>
      <c r="B15" s="8">
        <f t="shared" si="0"/>
        <v>12</v>
      </c>
      <c r="C15" s="9" t="s">
        <v>7</v>
      </c>
      <c r="D15" s="9">
        <v>642</v>
      </c>
      <c r="E15" s="10">
        <v>0</v>
      </c>
    </row>
    <row r="16" spans="1:5" ht="15" customHeight="1" thickBot="1" x14ac:dyDescent="0.3">
      <c r="A16" s="12" t="s">
        <v>19</v>
      </c>
      <c r="B16" s="8">
        <f t="shared" si="0"/>
        <v>13</v>
      </c>
      <c r="C16" s="9" t="s">
        <v>7</v>
      </c>
      <c r="D16" s="9">
        <v>642</v>
      </c>
      <c r="E16" s="10">
        <v>0</v>
      </c>
    </row>
    <row r="17" spans="1:5" ht="17.25" customHeight="1" thickBot="1" x14ac:dyDescent="0.3">
      <c r="A17" s="7" t="s">
        <v>20</v>
      </c>
      <c r="B17" s="8">
        <f t="shared" si="0"/>
        <v>14</v>
      </c>
      <c r="C17" s="9" t="s">
        <v>7</v>
      </c>
      <c r="D17" s="9">
        <v>642</v>
      </c>
      <c r="E17" s="10">
        <v>0</v>
      </c>
    </row>
    <row r="18" spans="1:5" ht="18" customHeight="1" thickBot="1" x14ac:dyDescent="0.3">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ageMargins left="0.70866141732283472" right="0.70866141732283472" top="0.74803149606299213" bottom="0.74803149606299213" header="0.31496062992125984" footer="0.31496062992125984"/>
  <pageSetup paperSize="9" scale="90" orientation="landscape"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topLeftCell="A21" workbookViewId="0">
      <selection activeCell="G3" sqref="G3"/>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3" t="s">
        <v>22</v>
      </c>
      <c r="B1" s="34"/>
      <c r="C1" s="34"/>
      <c r="D1" s="34"/>
      <c r="E1" s="34"/>
      <c r="F1" s="34"/>
      <c r="G1" s="35"/>
    </row>
    <row r="2" spans="1:7" x14ac:dyDescent="0.25">
      <c r="A2" s="36" t="s">
        <v>1</v>
      </c>
      <c r="B2" s="38" t="s">
        <v>23</v>
      </c>
      <c r="C2" s="40" t="s">
        <v>24</v>
      </c>
      <c r="D2" s="40" t="s">
        <v>25</v>
      </c>
      <c r="E2" s="40" t="s">
        <v>26</v>
      </c>
      <c r="F2" s="43" t="s">
        <v>27</v>
      </c>
      <c r="G2" s="44"/>
    </row>
    <row r="3" spans="1:7" ht="31.5" customHeight="1" thickBot="1" x14ac:dyDescent="0.3">
      <c r="A3" s="37"/>
      <c r="B3" s="39"/>
      <c r="C3" s="41"/>
      <c r="D3" s="41"/>
      <c r="E3" s="42"/>
      <c r="F3" s="13" t="s">
        <v>28</v>
      </c>
      <c r="G3" s="13" t="s">
        <v>29</v>
      </c>
    </row>
    <row r="4" spans="1:7" ht="28.5" customHeight="1" thickBot="1" x14ac:dyDescent="0.3">
      <c r="A4" s="7" t="s">
        <v>30</v>
      </c>
      <c r="B4" s="8">
        <v>16</v>
      </c>
      <c r="C4" s="9" t="s">
        <v>7</v>
      </c>
      <c r="D4" s="8">
        <v>642</v>
      </c>
      <c r="E4" s="10">
        <v>0</v>
      </c>
      <c r="F4" s="14" t="s">
        <v>31</v>
      </c>
      <c r="G4" s="14" t="s">
        <v>31</v>
      </c>
    </row>
    <row r="5" spans="1:7" ht="78" customHeight="1" thickBot="1" x14ac:dyDescent="0.3">
      <c r="A5" s="7" t="s">
        <v>32</v>
      </c>
      <c r="B5" s="15">
        <f t="shared" ref="B5:B37" si="0">B4+1</f>
        <v>17</v>
      </c>
      <c r="C5" s="9" t="s">
        <v>7</v>
      </c>
      <c r="D5" s="8">
        <v>642</v>
      </c>
      <c r="E5" s="10">
        <v>0</v>
      </c>
      <c r="F5" s="14" t="s">
        <v>31</v>
      </c>
      <c r="G5" s="14" t="s">
        <v>31</v>
      </c>
    </row>
    <row r="6" spans="1:7" ht="78" thickBot="1" x14ac:dyDescent="0.3">
      <c r="A6" s="7" t="s">
        <v>33</v>
      </c>
      <c r="B6" s="15">
        <f t="shared" si="0"/>
        <v>18</v>
      </c>
      <c r="C6" s="9" t="s">
        <v>7</v>
      </c>
      <c r="D6" s="8">
        <v>642</v>
      </c>
      <c r="E6" s="10">
        <v>0</v>
      </c>
      <c r="F6" s="14" t="s">
        <v>31</v>
      </c>
      <c r="G6" s="14" t="s">
        <v>31</v>
      </c>
    </row>
    <row r="7" spans="1:7" ht="15.75" thickBot="1" x14ac:dyDescent="0.3">
      <c r="A7" s="7" t="s">
        <v>34</v>
      </c>
      <c r="B7" s="15">
        <f t="shared" si="0"/>
        <v>19</v>
      </c>
      <c r="C7" s="9" t="s">
        <v>7</v>
      </c>
      <c r="D7" s="8">
        <v>642</v>
      </c>
      <c r="E7" s="16">
        <f t="shared" ref="E7:E37" si="1">F7+G7</f>
        <v>0</v>
      </c>
      <c r="F7" s="10">
        <v>0</v>
      </c>
      <c r="G7" s="10">
        <v>0</v>
      </c>
    </row>
    <row r="8" spans="1:7" ht="15.75" thickBot="1" x14ac:dyDescent="0.3">
      <c r="A8" s="7" t="s">
        <v>35</v>
      </c>
      <c r="B8" s="15">
        <f t="shared" si="0"/>
        <v>20</v>
      </c>
      <c r="C8" s="9" t="s">
        <v>7</v>
      </c>
      <c r="D8" s="8">
        <v>642</v>
      </c>
      <c r="E8" s="16">
        <f t="shared" si="1"/>
        <v>0</v>
      </c>
      <c r="F8" s="16">
        <f>SUM(F9:F11)</f>
        <v>0</v>
      </c>
      <c r="G8" s="16">
        <f>SUM( G9:G11)</f>
        <v>0</v>
      </c>
    </row>
    <row r="9" spans="1:7" ht="15.75" thickBot="1" x14ac:dyDescent="0.3">
      <c r="A9" s="12" t="s">
        <v>36</v>
      </c>
      <c r="B9" s="15">
        <f t="shared" si="0"/>
        <v>21</v>
      </c>
      <c r="C9" s="9" t="s">
        <v>7</v>
      </c>
      <c r="D9" s="8">
        <v>642</v>
      </c>
      <c r="E9" s="17">
        <f t="shared" si="1"/>
        <v>0</v>
      </c>
      <c r="F9" s="10">
        <v>0</v>
      </c>
      <c r="G9" s="10">
        <v>0</v>
      </c>
    </row>
    <row r="10" spans="1:7" ht="30" customHeight="1" thickBot="1" x14ac:dyDescent="0.3">
      <c r="A10" s="12" t="s">
        <v>37</v>
      </c>
      <c r="B10" s="15">
        <f t="shared" si="0"/>
        <v>22</v>
      </c>
      <c r="C10" s="9" t="s">
        <v>7</v>
      </c>
      <c r="D10" s="8">
        <v>642</v>
      </c>
      <c r="E10" s="17">
        <f t="shared" si="1"/>
        <v>0</v>
      </c>
      <c r="F10" s="10">
        <v>0</v>
      </c>
      <c r="G10" s="10">
        <v>0</v>
      </c>
    </row>
    <row r="11" spans="1:7" ht="27.75" customHeight="1" thickBot="1" x14ac:dyDescent="0.3">
      <c r="A11" s="12" t="s">
        <v>38</v>
      </c>
      <c r="B11" s="15">
        <f t="shared" si="0"/>
        <v>23</v>
      </c>
      <c r="C11" s="9" t="s">
        <v>7</v>
      </c>
      <c r="D11" s="8">
        <v>642</v>
      </c>
      <c r="E11" s="17">
        <f t="shared" si="1"/>
        <v>0</v>
      </c>
      <c r="F11" s="10">
        <v>0</v>
      </c>
      <c r="G11" s="10">
        <v>0</v>
      </c>
    </row>
    <row r="12" spans="1:7" ht="30" customHeight="1" thickBot="1" x14ac:dyDescent="0.3">
      <c r="A12" s="7" t="s">
        <v>39</v>
      </c>
      <c r="B12" s="15">
        <f t="shared" si="0"/>
        <v>24</v>
      </c>
      <c r="C12" s="9" t="s">
        <v>7</v>
      </c>
      <c r="D12" s="8">
        <v>642</v>
      </c>
      <c r="E12" s="17">
        <f t="shared" si="1"/>
        <v>0</v>
      </c>
      <c r="F12" s="10">
        <v>0</v>
      </c>
      <c r="G12" s="10">
        <v>0</v>
      </c>
    </row>
    <row r="13" spans="1:7" ht="29.25" customHeight="1" thickBot="1" x14ac:dyDescent="0.3">
      <c r="A13" s="7" t="s">
        <v>40</v>
      </c>
      <c r="B13" s="15">
        <f t="shared" si="0"/>
        <v>25</v>
      </c>
      <c r="C13" s="9" t="s">
        <v>7</v>
      </c>
      <c r="D13" s="8">
        <v>642</v>
      </c>
      <c r="E13" s="17">
        <f t="shared" si="1"/>
        <v>0</v>
      </c>
      <c r="F13" s="10">
        <v>0</v>
      </c>
      <c r="G13" s="10">
        <v>0</v>
      </c>
    </row>
    <row r="14" spans="1:7" ht="30" customHeight="1" thickBot="1" x14ac:dyDescent="0.3">
      <c r="A14" s="7" t="s">
        <v>41</v>
      </c>
      <c r="B14" s="15">
        <f t="shared" si="0"/>
        <v>26</v>
      </c>
      <c r="C14" s="9" t="s">
        <v>7</v>
      </c>
      <c r="D14" s="8">
        <v>642</v>
      </c>
      <c r="E14" s="18">
        <f t="shared" si="1"/>
        <v>0</v>
      </c>
      <c r="F14" s="16">
        <f>SUM(F15:F22)</f>
        <v>0</v>
      </c>
      <c r="G14" s="17">
        <f>SUM(G15:G22)</f>
        <v>0</v>
      </c>
    </row>
    <row r="15" spans="1:7" ht="15.75" customHeight="1" thickBot="1" x14ac:dyDescent="0.3">
      <c r="A15" s="12" t="s">
        <v>42</v>
      </c>
      <c r="B15" s="15">
        <f t="shared" si="0"/>
        <v>27</v>
      </c>
      <c r="C15" s="9" t="s">
        <v>7</v>
      </c>
      <c r="D15" s="8">
        <v>642</v>
      </c>
      <c r="E15" s="17">
        <f t="shared" si="1"/>
        <v>0</v>
      </c>
      <c r="F15" s="10">
        <v>0</v>
      </c>
      <c r="G15" s="10">
        <v>0</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0</v>
      </c>
      <c r="F20" s="10">
        <v>0</v>
      </c>
      <c r="G20" s="10">
        <v>0</v>
      </c>
    </row>
    <row r="21" spans="1:7" ht="16.5" customHeight="1" thickBot="1" x14ac:dyDescent="0.3">
      <c r="A21" s="12" t="s">
        <v>48</v>
      </c>
      <c r="B21" s="15">
        <f t="shared" si="0"/>
        <v>33</v>
      </c>
      <c r="C21" s="9" t="s">
        <v>7</v>
      </c>
      <c r="D21" s="8">
        <v>642</v>
      </c>
      <c r="E21" s="17">
        <f t="shared" si="1"/>
        <v>0</v>
      </c>
      <c r="F21" s="10">
        <v>0</v>
      </c>
      <c r="G21" s="10">
        <v>0</v>
      </c>
    </row>
    <row r="22" spans="1:7" ht="17.25" customHeight="1" thickBot="1" x14ac:dyDescent="0.3">
      <c r="A22" s="12" t="s">
        <v>49</v>
      </c>
      <c r="B22" s="15">
        <f t="shared" si="0"/>
        <v>34</v>
      </c>
      <c r="C22" s="9" t="s">
        <v>7</v>
      </c>
      <c r="D22" s="8">
        <v>642</v>
      </c>
      <c r="E22" s="17">
        <f t="shared" si="1"/>
        <v>0</v>
      </c>
      <c r="F22" s="10">
        <v>0</v>
      </c>
      <c r="G22" s="10">
        <v>0</v>
      </c>
    </row>
    <row r="23" spans="1:7" ht="17.25" customHeight="1" thickBot="1" x14ac:dyDescent="0.3">
      <c r="A23" s="19" t="s">
        <v>50</v>
      </c>
      <c r="B23" s="15">
        <f t="shared" si="0"/>
        <v>35</v>
      </c>
      <c r="C23" s="9" t="s">
        <v>7</v>
      </c>
      <c r="D23" s="8">
        <v>642</v>
      </c>
      <c r="E23" s="17">
        <f t="shared" si="1"/>
        <v>0</v>
      </c>
      <c r="F23" s="10">
        <v>0</v>
      </c>
      <c r="G23" s="10">
        <v>0</v>
      </c>
    </row>
    <row r="24" spans="1:7" ht="17.25" customHeight="1" thickBot="1" x14ac:dyDescent="0.3">
      <c r="A24" s="19" t="s">
        <v>51</v>
      </c>
      <c r="B24" s="15">
        <f t="shared" si="0"/>
        <v>36</v>
      </c>
      <c r="C24" s="9" t="s">
        <v>7</v>
      </c>
      <c r="D24" s="8">
        <v>642</v>
      </c>
      <c r="E24" s="17">
        <f t="shared" si="1"/>
        <v>0</v>
      </c>
      <c r="F24" s="10">
        <v>0</v>
      </c>
      <c r="G24" s="10">
        <v>0</v>
      </c>
    </row>
    <row r="25" spans="1:7" ht="18" customHeight="1" thickBot="1" x14ac:dyDescent="0.3">
      <c r="A25" s="19" t="s">
        <v>52</v>
      </c>
      <c r="B25" s="15">
        <f t="shared" si="0"/>
        <v>37</v>
      </c>
      <c r="C25" s="9" t="s">
        <v>7</v>
      </c>
      <c r="D25" s="8">
        <v>642</v>
      </c>
      <c r="E25" s="17">
        <f t="shared" si="1"/>
        <v>0</v>
      </c>
      <c r="F25" s="10">
        <v>0</v>
      </c>
      <c r="G25" s="10">
        <v>0</v>
      </c>
    </row>
    <row r="26" spans="1:7" ht="17.25" customHeight="1" thickBot="1" x14ac:dyDescent="0.3">
      <c r="A26" s="7" t="s">
        <v>53</v>
      </c>
      <c r="B26" s="15">
        <f t="shared" si="0"/>
        <v>38</v>
      </c>
      <c r="C26" s="9" t="s">
        <v>54</v>
      </c>
      <c r="D26" s="8">
        <v>384</v>
      </c>
      <c r="E26" s="18">
        <f t="shared" si="1"/>
        <v>0</v>
      </c>
      <c r="F26" s="28">
        <v>0</v>
      </c>
      <c r="G26" s="28">
        <v>0</v>
      </c>
    </row>
    <row r="27" spans="1:7" ht="16.5" customHeight="1" thickBot="1" x14ac:dyDescent="0.3">
      <c r="A27" s="20" t="s">
        <v>50</v>
      </c>
      <c r="B27" s="15">
        <f t="shared" si="0"/>
        <v>39</v>
      </c>
      <c r="C27" s="9" t="s">
        <v>54</v>
      </c>
      <c r="D27" s="8">
        <v>384</v>
      </c>
      <c r="E27" s="18">
        <f t="shared" si="1"/>
        <v>0</v>
      </c>
      <c r="F27" s="28">
        <v>0</v>
      </c>
      <c r="G27" s="28">
        <v>0</v>
      </c>
    </row>
    <row r="28" spans="1:7" ht="17.25" customHeight="1" thickBot="1" x14ac:dyDescent="0.3">
      <c r="A28" s="20" t="s">
        <v>51</v>
      </c>
      <c r="B28" s="15">
        <f t="shared" si="0"/>
        <v>40</v>
      </c>
      <c r="C28" s="9" t="s">
        <v>54</v>
      </c>
      <c r="D28" s="8">
        <v>384</v>
      </c>
      <c r="E28" s="18">
        <f t="shared" si="1"/>
        <v>0</v>
      </c>
      <c r="F28" s="28">
        <v>0</v>
      </c>
      <c r="G28" s="28">
        <v>0</v>
      </c>
    </row>
    <row r="29" spans="1:7" ht="16.5" customHeight="1" thickBot="1" x14ac:dyDescent="0.3">
      <c r="A29" s="20" t="s">
        <v>52</v>
      </c>
      <c r="B29" s="15">
        <f t="shared" si="0"/>
        <v>41</v>
      </c>
      <c r="C29" s="9" t="s">
        <v>54</v>
      </c>
      <c r="D29" s="8">
        <v>384</v>
      </c>
      <c r="E29" s="18">
        <f t="shared" si="1"/>
        <v>0</v>
      </c>
      <c r="F29" s="28">
        <v>0</v>
      </c>
      <c r="G29" s="28">
        <v>0</v>
      </c>
    </row>
    <row r="30" spans="1:7" ht="17.25" customHeight="1" thickBot="1" x14ac:dyDescent="0.3">
      <c r="A30" s="7" t="s">
        <v>55</v>
      </c>
      <c r="B30" s="15">
        <f t="shared" si="0"/>
        <v>42</v>
      </c>
      <c r="C30" s="9" t="s">
        <v>54</v>
      </c>
      <c r="D30" s="8">
        <v>384</v>
      </c>
      <c r="E30" s="18">
        <f t="shared" si="1"/>
        <v>0</v>
      </c>
      <c r="F30" s="28">
        <v>0</v>
      </c>
      <c r="G30" s="28">
        <v>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0</v>
      </c>
      <c r="F33" s="16">
        <f>SUM(F34:F36)</f>
        <v>0</v>
      </c>
      <c r="G33" s="17">
        <f>SUM(G34:G36)</f>
        <v>0</v>
      </c>
    </row>
    <row r="34" spans="1:7" ht="17.25" customHeight="1" thickBot="1" x14ac:dyDescent="0.3">
      <c r="A34" s="12" t="s">
        <v>59</v>
      </c>
      <c r="B34" s="15">
        <f t="shared" si="0"/>
        <v>46</v>
      </c>
      <c r="C34" s="9" t="s">
        <v>7</v>
      </c>
      <c r="D34" s="8">
        <v>642</v>
      </c>
      <c r="E34" s="17">
        <f t="shared" si="1"/>
        <v>0</v>
      </c>
      <c r="F34" s="10">
        <v>0</v>
      </c>
      <c r="G34" s="10">
        <v>0</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0</v>
      </c>
      <c r="F36" s="10">
        <v>0</v>
      </c>
      <c r="G36" s="10">
        <v>0</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0866141732283472" right="0.70866141732283472" top="0.74803149606299213" bottom="0.74803149606299213" header="0.31496062992125984" footer="0.31496062992125984"/>
  <pageSetup paperSize="9" scale="85"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G19" sqref="G19"/>
    </sheetView>
  </sheetViews>
  <sheetFormatPr defaultRowHeight="15" x14ac:dyDescent="0.25"/>
  <cols>
    <col min="1" max="1" width="85.5703125" customWidth="1"/>
    <col min="3" max="3" width="11.85546875" customWidth="1"/>
    <col min="5" max="5" width="14.5703125" customWidth="1"/>
  </cols>
  <sheetData>
    <row r="1" spans="1:5" ht="16.5" thickBot="1" x14ac:dyDescent="0.3">
      <c r="A1" s="45" t="s">
        <v>63</v>
      </c>
      <c r="B1" s="31"/>
      <c r="C1" s="31"/>
      <c r="D1" s="31"/>
      <c r="E1" s="32"/>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35</v>
      </c>
    </row>
    <row r="4" spans="1:5" ht="28.5" customHeight="1" thickBot="1" x14ac:dyDescent="0.3">
      <c r="A4" s="7" t="s">
        <v>65</v>
      </c>
      <c r="B4" s="26">
        <f t="shared" ref="B4:B19" si="0">B3+1</f>
        <v>51</v>
      </c>
      <c r="C4" s="9" t="s">
        <v>7</v>
      </c>
      <c r="D4" s="26">
        <v>642</v>
      </c>
      <c r="E4" s="10">
        <v>0</v>
      </c>
    </row>
    <row r="5" spans="1:5" ht="18" customHeight="1" thickBot="1" x14ac:dyDescent="0.3">
      <c r="A5" s="7" t="s">
        <v>66</v>
      </c>
      <c r="B5" s="26">
        <f>B4+1</f>
        <v>52</v>
      </c>
      <c r="C5" s="9" t="s">
        <v>7</v>
      </c>
      <c r="D5" s="26">
        <v>642</v>
      </c>
      <c r="E5" s="10">
        <v>0</v>
      </c>
    </row>
    <row r="6" spans="1:5" ht="41.25" customHeight="1" thickBot="1" x14ac:dyDescent="0.3">
      <c r="A6" s="27" t="s">
        <v>67</v>
      </c>
      <c r="B6" s="26">
        <f t="shared" si="0"/>
        <v>53</v>
      </c>
      <c r="C6" s="9" t="s">
        <v>7</v>
      </c>
      <c r="D6" s="26">
        <v>642</v>
      </c>
      <c r="E6" s="10">
        <v>0</v>
      </c>
    </row>
    <row r="7" spans="1:5" ht="27.75" customHeight="1" thickBot="1" x14ac:dyDescent="0.3">
      <c r="A7" s="7" t="s">
        <v>68</v>
      </c>
      <c r="B7" s="26">
        <f t="shared" si="0"/>
        <v>54</v>
      </c>
      <c r="C7" s="9" t="s">
        <v>7</v>
      </c>
      <c r="D7" s="26">
        <v>642</v>
      </c>
      <c r="E7" s="10">
        <v>0</v>
      </c>
    </row>
    <row r="8" spans="1:5" ht="16.5" customHeight="1" thickBot="1" x14ac:dyDescent="0.3">
      <c r="A8" s="12" t="s">
        <v>69</v>
      </c>
      <c r="B8" s="26">
        <f t="shared" si="0"/>
        <v>55</v>
      </c>
      <c r="C8" s="9" t="s">
        <v>7</v>
      </c>
      <c r="D8" s="26">
        <v>642</v>
      </c>
      <c r="E8" s="10">
        <v>0</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2</v>
      </c>
    </row>
    <row r="13" spans="1:5" ht="18" customHeight="1" thickBot="1" x14ac:dyDescent="0.3">
      <c r="A13" s="12" t="s">
        <v>75</v>
      </c>
      <c r="B13" s="26">
        <f t="shared" si="0"/>
        <v>60</v>
      </c>
      <c r="C13" s="9" t="s">
        <v>7</v>
      </c>
      <c r="D13" s="26">
        <v>642</v>
      </c>
      <c r="E13" s="10">
        <v>2</v>
      </c>
    </row>
    <row r="14" spans="1:5" ht="27.75" customHeight="1" thickBot="1" x14ac:dyDescent="0.3">
      <c r="A14" s="7" t="s">
        <v>76</v>
      </c>
      <c r="B14" s="26">
        <f t="shared" si="0"/>
        <v>61</v>
      </c>
      <c r="C14" s="9" t="s">
        <v>73</v>
      </c>
      <c r="D14" s="26">
        <v>384</v>
      </c>
      <c r="E14" s="28">
        <v>0</v>
      </c>
    </row>
    <row r="15" spans="1:5" ht="67.5" customHeight="1" thickBot="1" x14ac:dyDescent="0.3">
      <c r="A15" s="7" t="s">
        <v>77</v>
      </c>
      <c r="B15" s="26">
        <f t="shared" si="0"/>
        <v>62</v>
      </c>
      <c r="C15" s="9" t="s">
        <v>7</v>
      </c>
      <c r="D15" s="26">
        <v>642</v>
      </c>
      <c r="E15" s="10">
        <v>0</v>
      </c>
    </row>
    <row r="16" spans="1:5" ht="18.75" customHeight="1" thickBot="1" x14ac:dyDescent="0.3">
      <c r="A16" s="12" t="s">
        <v>78</v>
      </c>
      <c r="B16" s="26">
        <f t="shared" si="0"/>
        <v>63</v>
      </c>
      <c r="C16" s="9" t="s">
        <v>7</v>
      </c>
      <c r="D16" s="26">
        <v>642</v>
      </c>
      <c r="E16" s="10">
        <v>0</v>
      </c>
    </row>
    <row r="17" spans="1:5" ht="17.25" customHeight="1" thickBot="1" x14ac:dyDescent="0.3">
      <c r="A17" s="12" t="s">
        <v>79</v>
      </c>
      <c r="B17" s="26">
        <f t="shared" si="0"/>
        <v>64</v>
      </c>
      <c r="C17" s="9" t="s">
        <v>7</v>
      </c>
      <c r="D17" s="26">
        <v>642</v>
      </c>
      <c r="E17" s="10">
        <v>0</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0866141732283472" right="0.70866141732283472" top="0.74803149606299213" bottom="0.74803149606299213" header="0.31496062992125984" footer="0.31496062992125984"/>
  <pageSetup paperSize="9" scale="90" orientation="landscape"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workbookViewId="0">
      <selection sqref="A1:A33"/>
    </sheetView>
  </sheetViews>
  <sheetFormatPr defaultRowHeight="15" x14ac:dyDescent="0.25"/>
  <cols>
    <col min="1" max="1" width="145.85546875" customWidth="1"/>
  </cols>
  <sheetData>
    <row r="1" spans="1:1" ht="409.5" customHeight="1" x14ac:dyDescent="0.25">
      <c r="A1" s="46" t="s">
        <v>82</v>
      </c>
    </row>
    <row r="2" spans="1:1" x14ac:dyDescent="0.25">
      <c r="A2" s="46"/>
    </row>
    <row r="3" spans="1:1" x14ac:dyDescent="0.25">
      <c r="A3" s="46"/>
    </row>
    <row r="4" spans="1:1" x14ac:dyDescent="0.25">
      <c r="A4" s="46"/>
    </row>
    <row r="5" spans="1:1" x14ac:dyDescent="0.25">
      <c r="A5" s="46"/>
    </row>
    <row r="6" spans="1:1" x14ac:dyDescent="0.25">
      <c r="A6" s="46"/>
    </row>
    <row r="7" spans="1:1" x14ac:dyDescent="0.25">
      <c r="A7" s="46"/>
    </row>
    <row r="8" spans="1:1" x14ac:dyDescent="0.25">
      <c r="A8" s="46"/>
    </row>
    <row r="9" spans="1:1" x14ac:dyDescent="0.25">
      <c r="A9" s="46"/>
    </row>
    <row r="10" spans="1:1" x14ac:dyDescent="0.25">
      <c r="A10" s="46"/>
    </row>
    <row r="11" spans="1:1" x14ac:dyDescent="0.25">
      <c r="A11" s="46"/>
    </row>
    <row r="12" spans="1:1" x14ac:dyDescent="0.25">
      <c r="A12" s="46"/>
    </row>
    <row r="13" spans="1:1" x14ac:dyDescent="0.25">
      <c r="A13" s="46"/>
    </row>
    <row r="14" spans="1:1" x14ac:dyDescent="0.25">
      <c r="A14" s="46"/>
    </row>
    <row r="15" spans="1:1" x14ac:dyDescent="0.25">
      <c r="A15" s="46"/>
    </row>
    <row r="16" spans="1:1" x14ac:dyDescent="0.25">
      <c r="A16" s="46"/>
    </row>
    <row r="17" spans="1:1" x14ac:dyDescent="0.25">
      <c r="A17" s="46"/>
    </row>
    <row r="18" spans="1:1" x14ac:dyDescent="0.25">
      <c r="A18" s="46"/>
    </row>
    <row r="19" spans="1:1" x14ac:dyDescent="0.25">
      <c r="A19" s="46"/>
    </row>
    <row r="20" spans="1:1" x14ac:dyDescent="0.25">
      <c r="A20" s="46"/>
    </row>
    <row r="21" spans="1:1" x14ac:dyDescent="0.25">
      <c r="A21" s="46"/>
    </row>
    <row r="22" spans="1:1" x14ac:dyDescent="0.25">
      <c r="A22" s="46"/>
    </row>
    <row r="23" spans="1:1" x14ac:dyDescent="0.25">
      <c r="A23" s="46"/>
    </row>
    <row r="24" spans="1:1" x14ac:dyDescent="0.25">
      <c r="A24" s="46"/>
    </row>
    <row r="25" spans="1:1" x14ac:dyDescent="0.25">
      <c r="A25" s="46"/>
    </row>
    <row r="26" spans="1:1" x14ac:dyDescent="0.25">
      <c r="A26" s="46"/>
    </row>
    <row r="27" spans="1:1" x14ac:dyDescent="0.25">
      <c r="A27" s="46"/>
    </row>
    <row r="28" spans="1:1" x14ac:dyDescent="0.25">
      <c r="A28" s="46"/>
    </row>
    <row r="29" spans="1:1" x14ac:dyDescent="0.25">
      <c r="A29" s="46"/>
    </row>
    <row r="30" spans="1:1" x14ac:dyDescent="0.25">
      <c r="A30" s="46"/>
    </row>
    <row r="31" spans="1:1" x14ac:dyDescent="0.25">
      <c r="A31" s="46"/>
    </row>
    <row r="32" spans="1:1" x14ac:dyDescent="0.25">
      <c r="A32" s="46"/>
    </row>
    <row r="33" spans="1:1" x14ac:dyDescent="0.25">
      <c r="A33" s="46"/>
    </row>
  </sheetData>
  <mergeCells count="1">
    <mergeCell ref="A1:A33"/>
  </mergeCells>
  <pageMargins left="0.70866141732283472" right="0.70866141732283472" top="0.74803149606299213" bottom="0.74803149606299213" header="0.31496062992125984" footer="0.31496062992125984"/>
  <pageSetup paperSize="9" scale="9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
  <sheetViews>
    <sheetView workbookViewId="0">
      <selection activeCell="B1" sqref="B1"/>
    </sheetView>
  </sheetViews>
  <sheetFormatPr defaultRowHeight="15" x14ac:dyDescent="0.25"/>
  <cols>
    <col min="1" max="1" width="1.7109375" customWidth="1"/>
    <col min="2" max="2" width="1.85546875" customWidth="1"/>
    <col min="3" max="3" width="2.5703125" customWidth="1"/>
    <col min="4" max="5" width="2" customWidth="1"/>
  </cols>
  <sheetData>
    <row r="1" spans="2:2" x14ac:dyDescent="0.25">
      <c r="B1"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Лист2</vt:lpstr>
      <vt:lpstr>Лист3</vt:lpstr>
      <vt:lpstr>Лист4</vt:lpstr>
      <vt:lpstr>Лист5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Пользователь</cp:lastModifiedBy>
  <cp:lastPrinted>2019-01-11T01:18:25Z</cp:lastPrinted>
  <dcterms:created xsi:type="dcterms:W3CDTF">2016-07-11T08:39:34Z</dcterms:created>
  <dcterms:modified xsi:type="dcterms:W3CDTF">2019-01-11T01:21:59Z</dcterms:modified>
</cp:coreProperties>
</file>